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526" documentId="8_{BB07339E-1B7B-4135-BD6A-A464F68AA7B0}" xr6:coauthVersionLast="47" xr6:coauthVersionMax="47" xr10:uidLastSave="{86B21087-95D9-427F-9008-81FD26B6508B}"/>
  <bookViews>
    <workbookView xWindow="216" yWindow="0" windowWidth="22824" windowHeight="12240" tabRatio="764" activeTab="2" xr2:uid="{00000000-000D-0000-FFFF-FFFF00000000}"/>
  </bookViews>
  <sheets>
    <sheet name="⑧要項" sheetId="15" r:id="rId1"/>
    <sheet name="申込書S" sheetId="104" r:id="rId2"/>
    <sheet name="申込書W (集計) " sheetId="120" r:id="rId3"/>
    <sheet name="会員" sheetId="117" state="hidden" r:id="rId4"/>
    <sheet name="選択" sheetId="115" state="hidden" r:id="rId5"/>
    <sheet name="個人会員一覧" sheetId="119" state="hidden" r:id="rId6"/>
  </sheets>
  <definedNames>
    <definedName name="_xlnm._FilterDatabase" localSheetId="3" hidden="1">会員!$A$2:$I$567</definedName>
    <definedName name="_xlnm._FilterDatabase" localSheetId="5" hidden="1">個人会員一覧!$A$1:$E$515</definedName>
    <definedName name="_xlnm._FilterDatabase" localSheetId="1" hidden="1">申込書S!$A$1:$I$2</definedName>
    <definedName name="_xlnm._FilterDatabase" localSheetId="2" hidden="1">'申込書W (集計) '!$B$4:$D$8</definedName>
    <definedName name="吉原第三中">'申込書W (集計) 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0" l="1"/>
  <c r="I2" i="104"/>
  <c r="F1" i="117" l="1"/>
  <c r="C1" i="117"/>
  <c r="H4" i="117" l="1"/>
  <c r="H6" i="117"/>
  <c r="H8" i="117"/>
  <c r="H10" i="117"/>
  <c r="H12" i="117"/>
  <c r="H14" i="117"/>
  <c r="H16" i="117"/>
  <c r="H18" i="117"/>
  <c r="H20" i="117"/>
  <c r="H22" i="117"/>
  <c r="H24" i="117"/>
  <c r="H26" i="117"/>
  <c r="H28" i="117"/>
  <c r="H30" i="117"/>
  <c r="H32" i="117"/>
  <c r="H34" i="117"/>
  <c r="H36" i="117"/>
  <c r="H38" i="117"/>
  <c r="H40" i="117"/>
  <c r="H42" i="117"/>
  <c r="H44" i="117"/>
  <c r="H46" i="117"/>
  <c r="H48" i="117"/>
  <c r="H50" i="117"/>
  <c r="H52" i="117"/>
  <c r="H54" i="117"/>
  <c r="H56" i="117"/>
  <c r="H58" i="117"/>
  <c r="H60" i="117"/>
  <c r="H62" i="117"/>
  <c r="H64" i="117"/>
  <c r="H66" i="117"/>
  <c r="H68" i="117"/>
  <c r="H70" i="117"/>
  <c r="H72" i="117"/>
  <c r="H74" i="117"/>
  <c r="H76" i="117"/>
  <c r="H78" i="117"/>
  <c r="H80" i="117"/>
  <c r="H82" i="117"/>
  <c r="H84" i="117"/>
  <c r="H86" i="117"/>
  <c r="H88" i="117"/>
  <c r="H90" i="117"/>
  <c r="H92" i="117"/>
  <c r="H94" i="117"/>
  <c r="H96" i="117"/>
  <c r="H98" i="117"/>
  <c r="H100" i="117"/>
  <c r="H102" i="117"/>
  <c r="H104" i="117"/>
  <c r="H106" i="117"/>
  <c r="H108" i="117"/>
  <c r="H110" i="117"/>
  <c r="H112" i="117"/>
  <c r="H114" i="117"/>
  <c r="H116" i="117"/>
  <c r="H118" i="117"/>
  <c r="H120" i="117"/>
  <c r="H122" i="117"/>
  <c r="H124" i="117"/>
  <c r="H126" i="117"/>
  <c r="I4" i="117"/>
  <c r="I6" i="117"/>
  <c r="I8" i="117"/>
  <c r="I10" i="117"/>
  <c r="I12" i="117"/>
  <c r="I14" i="117"/>
  <c r="I16" i="117"/>
  <c r="I18" i="117"/>
  <c r="I20" i="117"/>
  <c r="I22" i="117"/>
  <c r="I24" i="117"/>
  <c r="I26" i="117"/>
  <c r="I28" i="117"/>
  <c r="I30" i="117"/>
  <c r="I32" i="117"/>
  <c r="I34" i="117"/>
  <c r="I36" i="117"/>
  <c r="I38" i="117"/>
  <c r="I40" i="117"/>
  <c r="I42" i="117"/>
  <c r="I44" i="117"/>
  <c r="I46" i="117"/>
  <c r="I48" i="117"/>
  <c r="I50" i="117"/>
  <c r="I52" i="117"/>
  <c r="I54" i="117"/>
  <c r="I56" i="117"/>
  <c r="I58" i="117"/>
  <c r="I60" i="117"/>
  <c r="I62" i="117"/>
  <c r="I64" i="117"/>
  <c r="I66" i="117"/>
  <c r="I68" i="117"/>
  <c r="I70" i="117"/>
  <c r="I72" i="117"/>
  <c r="I74" i="117"/>
  <c r="I76" i="117"/>
  <c r="I78" i="117"/>
  <c r="I80" i="117"/>
  <c r="I82" i="117"/>
  <c r="I84" i="117"/>
  <c r="I86" i="117"/>
  <c r="I88" i="117"/>
  <c r="I90" i="117"/>
  <c r="I92" i="117"/>
  <c r="I94" i="117"/>
  <c r="I96" i="117"/>
  <c r="I98" i="117"/>
  <c r="I100" i="117"/>
  <c r="I102" i="117"/>
  <c r="I104" i="117"/>
  <c r="I106" i="117"/>
  <c r="I108" i="117"/>
  <c r="I110" i="117"/>
  <c r="I112" i="117"/>
  <c r="I114" i="117"/>
  <c r="I116" i="117"/>
  <c r="I118" i="117"/>
  <c r="I120" i="117"/>
  <c r="I122" i="117"/>
  <c r="I124" i="117"/>
  <c r="I126" i="117"/>
  <c r="I128" i="117"/>
  <c r="I130" i="117"/>
  <c r="I132" i="117"/>
  <c r="I134" i="117"/>
  <c r="I136" i="117"/>
  <c r="I138" i="117"/>
  <c r="I140" i="117"/>
  <c r="I142" i="117"/>
  <c r="I144" i="117"/>
  <c r="I146" i="117"/>
  <c r="I148" i="117"/>
  <c r="I150" i="117"/>
  <c r="I152" i="117"/>
  <c r="I154" i="117"/>
  <c r="I156" i="117"/>
  <c r="I158" i="117"/>
  <c r="I160" i="117"/>
  <c r="I162" i="117"/>
  <c r="I164" i="117"/>
  <c r="H5" i="117"/>
  <c r="H7" i="117"/>
  <c r="H9" i="117"/>
  <c r="H11" i="117"/>
  <c r="H13" i="117"/>
  <c r="H15" i="117"/>
  <c r="H17" i="117"/>
  <c r="H19" i="117"/>
  <c r="H21" i="117"/>
  <c r="H23" i="117"/>
  <c r="H25" i="117"/>
  <c r="H27" i="117"/>
  <c r="H29" i="117"/>
  <c r="H31" i="117"/>
  <c r="H33" i="117"/>
  <c r="H35" i="117"/>
  <c r="H37" i="117"/>
  <c r="H39" i="117"/>
  <c r="H41" i="117"/>
  <c r="H43" i="117"/>
  <c r="H45" i="117"/>
  <c r="H47" i="117"/>
  <c r="H49" i="117"/>
  <c r="H51" i="117"/>
  <c r="H53" i="117"/>
  <c r="H55" i="117"/>
  <c r="H57" i="117"/>
  <c r="H59" i="117"/>
  <c r="H61" i="117"/>
  <c r="H63" i="117"/>
  <c r="H65" i="117"/>
  <c r="H67" i="117"/>
  <c r="H69" i="117"/>
  <c r="H71" i="117"/>
  <c r="H73" i="117"/>
  <c r="H75" i="117"/>
  <c r="H77" i="117"/>
  <c r="H79" i="117"/>
  <c r="H81" i="117"/>
  <c r="H83" i="117"/>
  <c r="H85" i="117"/>
  <c r="H87" i="117"/>
  <c r="H89" i="117"/>
  <c r="H91" i="117"/>
  <c r="H93" i="117"/>
  <c r="H95" i="117"/>
  <c r="H97" i="117"/>
  <c r="H99" i="117"/>
  <c r="H101" i="117"/>
  <c r="H103" i="117"/>
  <c r="H105" i="117"/>
  <c r="H107" i="117"/>
  <c r="H109" i="117"/>
  <c r="H111" i="117"/>
  <c r="H113" i="117"/>
  <c r="H115" i="117"/>
  <c r="H117" i="117"/>
  <c r="H119" i="117"/>
  <c r="H121" i="117"/>
  <c r="H123" i="117"/>
  <c r="I5" i="117"/>
  <c r="I7" i="117"/>
  <c r="I9" i="117"/>
  <c r="I11" i="117"/>
  <c r="I13" i="117"/>
  <c r="I15" i="117"/>
  <c r="I17" i="117"/>
  <c r="I19" i="117"/>
  <c r="I21" i="117"/>
  <c r="I23" i="117"/>
  <c r="I25" i="117"/>
  <c r="I27" i="117"/>
  <c r="I29" i="117"/>
  <c r="I31" i="117"/>
  <c r="I33" i="117"/>
  <c r="I35" i="117"/>
  <c r="I37" i="117"/>
  <c r="I39" i="117"/>
  <c r="I41" i="117"/>
  <c r="I43" i="117"/>
  <c r="I45" i="117"/>
  <c r="I47" i="117"/>
  <c r="I49" i="117"/>
  <c r="I51" i="117"/>
  <c r="I53" i="117"/>
  <c r="I55" i="117"/>
  <c r="I57" i="117"/>
  <c r="I59" i="117"/>
  <c r="I61" i="117"/>
  <c r="I63" i="117"/>
  <c r="I65" i="117"/>
  <c r="I67" i="117"/>
  <c r="I69" i="117"/>
  <c r="I71" i="117"/>
  <c r="I73" i="117"/>
  <c r="I75" i="117"/>
  <c r="I77" i="117"/>
  <c r="I79" i="117"/>
  <c r="I81" i="117"/>
  <c r="I83" i="117"/>
  <c r="I85" i="117"/>
  <c r="I87" i="117"/>
  <c r="I89" i="117"/>
  <c r="I91" i="117"/>
  <c r="I93" i="117"/>
  <c r="I95" i="117"/>
  <c r="I97" i="117"/>
  <c r="I99" i="117"/>
  <c r="I101" i="117"/>
  <c r="I103" i="117"/>
  <c r="I105" i="117"/>
  <c r="I107" i="117"/>
  <c r="I109" i="117"/>
  <c r="I111" i="117"/>
  <c r="I113" i="117"/>
  <c r="I115" i="117"/>
  <c r="I117" i="117"/>
  <c r="I119" i="117"/>
  <c r="I121" i="117"/>
  <c r="I123" i="117"/>
  <c r="I125" i="117"/>
  <c r="I127" i="117"/>
  <c r="I129" i="117"/>
  <c r="I131" i="117"/>
  <c r="I133" i="117"/>
  <c r="I135" i="117"/>
  <c r="I137" i="117"/>
  <c r="I139" i="117"/>
  <c r="I141" i="117"/>
  <c r="I143" i="117"/>
  <c r="I145" i="117"/>
  <c r="I147" i="117"/>
  <c r="I149" i="117"/>
  <c r="I151" i="117"/>
  <c r="I153" i="117"/>
  <c r="I155" i="117"/>
  <c r="I157" i="117"/>
  <c r="I159" i="117"/>
  <c r="I161" i="117"/>
  <c r="I163" i="117"/>
  <c r="I165" i="117"/>
  <c r="H125" i="117"/>
  <c r="H130" i="117"/>
  <c r="H134" i="117"/>
  <c r="H138" i="117"/>
  <c r="H142" i="117"/>
  <c r="H146" i="117"/>
  <c r="H150" i="117"/>
  <c r="H154" i="117"/>
  <c r="H158" i="117"/>
  <c r="H162" i="117"/>
  <c r="H166" i="117"/>
  <c r="H168" i="117"/>
  <c r="H170" i="117"/>
  <c r="H172" i="117"/>
  <c r="H174" i="117"/>
  <c r="H176" i="117"/>
  <c r="H178" i="117"/>
  <c r="H180" i="117"/>
  <c r="H182" i="117"/>
  <c r="H184" i="117"/>
  <c r="H186" i="117"/>
  <c r="H188" i="117"/>
  <c r="H190" i="117"/>
  <c r="H192" i="117"/>
  <c r="H194" i="117"/>
  <c r="H196" i="117"/>
  <c r="H198" i="117"/>
  <c r="H200" i="117"/>
  <c r="H202" i="117"/>
  <c r="H204" i="117"/>
  <c r="H206" i="117"/>
  <c r="H208" i="117"/>
  <c r="H210" i="117"/>
  <c r="H212" i="117"/>
  <c r="H214" i="117"/>
  <c r="H216" i="117"/>
  <c r="H218" i="117"/>
  <c r="H220" i="117"/>
  <c r="H222" i="117"/>
  <c r="H224" i="117"/>
  <c r="H226" i="117"/>
  <c r="H228" i="117"/>
  <c r="H230" i="117"/>
  <c r="H232" i="117"/>
  <c r="H234" i="117"/>
  <c r="H236" i="117"/>
  <c r="H238" i="117"/>
  <c r="H240" i="117"/>
  <c r="H242" i="117"/>
  <c r="H244" i="117"/>
  <c r="H246" i="117"/>
  <c r="H248" i="117"/>
  <c r="H250" i="117"/>
  <c r="H252" i="117"/>
  <c r="H254" i="117"/>
  <c r="H256" i="117"/>
  <c r="H258" i="117"/>
  <c r="H260" i="117"/>
  <c r="H262" i="117"/>
  <c r="H264" i="117"/>
  <c r="H266" i="117"/>
  <c r="H268" i="117"/>
  <c r="H270" i="117"/>
  <c r="H272" i="117"/>
  <c r="H274" i="117"/>
  <c r="H276" i="117"/>
  <c r="H278" i="117"/>
  <c r="H280" i="117"/>
  <c r="H282" i="117"/>
  <c r="H284" i="117"/>
  <c r="H286" i="117"/>
  <c r="H288" i="117"/>
  <c r="H290" i="117"/>
  <c r="H292" i="117"/>
  <c r="H294" i="117"/>
  <c r="H296" i="117"/>
  <c r="H298" i="117"/>
  <c r="H300" i="117"/>
  <c r="H302" i="117"/>
  <c r="H304" i="117"/>
  <c r="H306" i="117"/>
  <c r="H308" i="117"/>
  <c r="H310" i="117"/>
  <c r="H312" i="117"/>
  <c r="H314" i="117"/>
  <c r="H127" i="117"/>
  <c r="H131" i="117"/>
  <c r="H135" i="117"/>
  <c r="H139" i="117"/>
  <c r="H143" i="117"/>
  <c r="H147" i="117"/>
  <c r="H151" i="117"/>
  <c r="H155" i="117"/>
  <c r="H159" i="117"/>
  <c r="H163" i="117"/>
  <c r="I166" i="117"/>
  <c r="I168" i="117"/>
  <c r="I170" i="117"/>
  <c r="I172" i="117"/>
  <c r="I174" i="117"/>
  <c r="I176" i="117"/>
  <c r="I178" i="117"/>
  <c r="I180" i="117"/>
  <c r="I182" i="117"/>
  <c r="I184" i="117"/>
  <c r="I186" i="117"/>
  <c r="I188" i="117"/>
  <c r="I190" i="117"/>
  <c r="I192" i="117"/>
  <c r="I194" i="117"/>
  <c r="I196" i="117"/>
  <c r="I198" i="117"/>
  <c r="I200" i="117"/>
  <c r="I202" i="117"/>
  <c r="I204" i="117"/>
  <c r="I206" i="117"/>
  <c r="I208" i="117"/>
  <c r="I210" i="117"/>
  <c r="I212" i="117"/>
  <c r="I214" i="117"/>
  <c r="I216" i="117"/>
  <c r="I218" i="117"/>
  <c r="I220" i="117"/>
  <c r="I222" i="117"/>
  <c r="I224" i="117"/>
  <c r="I226" i="117"/>
  <c r="I228" i="117"/>
  <c r="I230" i="117"/>
  <c r="I232" i="117"/>
  <c r="I234" i="117"/>
  <c r="I236" i="117"/>
  <c r="I238" i="117"/>
  <c r="I240" i="117"/>
  <c r="I242" i="117"/>
  <c r="I244" i="117"/>
  <c r="I246" i="117"/>
  <c r="I248" i="117"/>
  <c r="I250" i="117"/>
  <c r="I252" i="117"/>
  <c r="I254" i="117"/>
  <c r="I256" i="117"/>
  <c r="I258" i="117"/>
  <c r="I260" i="117"/>
  <c r="I262" i="117"/>
  <c r="I264" i="117"/>
  <c r="I266" i="117"/>
  <c r="I268" i="117"/>
  <c r="H128" i="117"/>
  <c r="H132" i="117"/>
  <c r="H136" i="117"/>
  <c r="H140" i="117"/>
  <c r="H144" i="117"/>
  <c r="H148" i="117"/>
  <c r="H152" i="117"/>
  <c r="H156" i="117"/>
  <c r="H160" i="117"/>
  <c r="H164" i="117"/>
  <c r="H167" i="117"/>
  <c r="H169" i="117"/>
  <c r="H171" i="117"/>
  <c r="H173" i="117"/>
  <c r="H175" i="117"/>
  <c r="H177" i="117"/>
  <c r="H179" i="117"/>
  <c r="H181" i="117"/>
  <c r="H183" i="117"/>
  <c r="H185" i="117"/>
  <c r="H187" i="117"/>
  <c r="H189" i="117"/>
  <c r="H191" i="117"/>
  <c r="H193" i="117"/>
  <c r="H195" i="117"/>
  <c r="H197" i="117"/>
  <c r="H199" i="117"/>
  <c r="H201" i="117"/>
  <c r="H203" i="117"/>
  <c r="H205" i="117"/>
  <c r="H207" i="117"/>
  <c r="H209" i="117"/>
  <c r="H211" i="117"/>
  <c r="H213" i="117"/>
  <c r="H215" i="117"/>
  <c r="H217" i="117"/>
  <c r="H219" i="117"/>
  <c r="H221" i="117"/>
  <c r="H223" i="117"/>
  <c r="H225" i="117"/>
  <c r="H227" i="117"/>
  <c r="H229" i="117"/>
  <c r="H231" i="117"/>
  <c r="H233" i="117"/>
  <c r="H235" i="117"/>
  <c r="H237" i="117"/>
  <c r="H239" i="117"/>
  <c r="H241" i="117"/>
  <c r="H243" i="117"/>
  <c r="H245" i="117"/>
  <c r="H247" i="117"/>
  <c r="H249" i="117"/>
  <c r="H251" i="117"/>
  <c r="H253" i="117"/>
  <c r="H255" i="117"/>
  <c r="H257" i="117"/>
  <c r="H259" i="117"/>
  <c r="H261" i="117"/>
  <c r="H263" i="117"/>
  <c r="H265" i="117"/>
  <c r="H267" i="117"/>
  <c r="H269" i="117"/>
  <c r="H271" i="117"/>
  <c r="H273" i="117"/>
  <c r="H275" i="117"/>
  <c r="H277" i="117"/>
  <c r="H279" i="117"/>
  <c r="H281" i="117"/>
  <c r="H283" i="117"/>
  <c r="H285" i="117"/>
  <c r="H287" i="117"/>
  <c r="H289" i="117"/>
  <c r="H291" i="117"/>
  <c r="H293" i="117"/>
  <c r="H295" i="117"/>
  <c r="H297" i="117"/>
  <c r="H299" i="117"/>
  <c r="H301" i="117"/>
  <c r="H303" i="117"/>
  <c r="H305" i="117"/>
  <c r="H307" i="117"/>
  <c r="H309" i="117"/>
  <c r="H311" i="117"/>
  <c r="H313" i="117"/>
  <c r="H315" i="117"/>
  <c r="H129" i="117"/>
  <c r="H145" i="117"/>
  <c r="H161" i="117"/>
  <c r="I171" i="117"/>
  <c r="I179" i="117"/>
  <c r="I187" i="117"/>
  <c r="I195" i="117"/>
  <c r="I203" i="117"/>
  <c r="I211" i="117"/>
  <c r="I219" i="117"/>
  <c r="I227" i="117"/>
  <c r="I235" i="117"/>
  <c r="I243" i="117"/>
  <c r="I251" i="117"/>
  <c r="I259" i="117"/>
  <c r="I267" i="117"/>
  <c r="I272" i="117"/>
  <c r="I276" i="117"/>
  <c r="I280" i="117"/>
  <c r="I284" i="117"/>
  <c r="I288" i="117"/>
  <c r="I292" i="117"/>
  <c r="I296" i="117"/>
  <c r="I300" i="117"/>
  <c r="I304" i="117"/>
  <c r="I308" i="117"/>
  <c r="I312" i="117"/>
  <c r="H316" i="117"/>
  <c r="H318" i="117"/>
  <c r="H320" i="117"/>
  <c r="H322" i="117"/>
  <c r="H324" i="117"/>
  <c r="H326" i="117"/>
  <c r="H328" i="117"/>
  <c r="H330" i="117"/>
  <c r="H332" i="117"/>
  <c r="H334" i="117"/>
  <c r="H336" i="117"/>
  <c r="H338" i="117"/>
  <c r="H340" i="117"/>
  <c r="H342" i="117"/>
  <c r="H344" i="117"/>
  <c r="H346" i="117"/>
  <c r="H348" i="117"/>
  <c r="H350" i="117"/>
  <c r="H352" i="117"/>
  <c r="H354" i="117"/>
  <c r="H356" i="117"/>
  <c r="H358" i="117"/>
  <c r="H360" i="117"/>
  <c r="H362" i="117"/>
  <c r="H364" i="117"/>
  <c r="H366" i="117"/>
  <c r="H368" i="117"/>
  <c r="H370" i="117"/>
  <c r="H372" i="117"/>
  <c r="H374" i="117"/>
  <c r="H376" i="117"/>
  <c r="H378" i="117"/>
  <c r="H380" i="117"/>
  <c r="H382" i="117"/>
  <c r="H384" i="117"/>
  <c r="H386" i="117"/>
  <c r="H388" i="117"/>
  <c r="H390" i="117"/>
  <c r="H392" i="117"/>
  <c r="H394" i="117"/>
  <c r="H396" i="117"/>
  <c r="H398" i="117"/>
  <c r="H400" i="117"/>
  <c r="H402" i="117"/>
  <c r="H404" i="117"/>
  <c r="H406" i="117"/>
  <c r="H408" i="117"/>
  <c r="H410" i="117"/>
  <c r="H412" i="117"/>
  <c r="H414" i="117"/>
  <c r="H416" i="117"/>
  <c r="H418" i="117"/>
  <c r="H420" i="117"/>
  <c r="H422" i="117"/>
  <c r="H424" i="117"/>
  <c r="H426" i="117"/>
  <c r="H428" i="117"/>
  <c r="H430" i="117"/>
  <c r="H432" i="117"/>
  <c r="H133" i="117"/>
  <c r="H149" i="117"/>
  <c r="H165" i="117"/>
  <c r="I173" i="117"/>
  <c r="I181" i="117"/>
  <c r="I189" i="117"/>
  <c r="I197" i="117"/>
  <c r="I205" i="117"/>
  <c r="I213" i="117"/>
  <c r="I221" i="117"/>
  <c r="I229" i="117"/>
  <c r="I237" i="117"/>
  <c r="I245" i="117"/>
  <c r="I253" i="117"/>
  <c r="I261" i="117"/>
  <c r="I269" i="117"/>
  <c r="I273" i="117"/>
  <c r="I277" i="117"/>
  <c r="I281" i="117"/>
  <c r="I285" i="117"/>
  <c r="I289" i="117"/>
  <c r="I293" i="117"/>
  <c r="I297" i="117"/>
  <c r="I301" i="117"/>
  <c r="I305" i="117"/>
  <c r="I309" i="117"/>
  <c r="I313" i="117"/>
  <c r="I316" i="117"/>
  <c r="I318" i="117"/>
  <c r="I320" i="117"/>
  <c r="I322" i="117"/>
  <c r="I324" i="117"/>
  <c r="I326" i="117"/>
  <c r="I328" i="117"/>
  <c r="I330" i="117"/>
  <c r="I332" i="117"/>
  <c r="I334" i="117"/>
  <c r="I336" i="117"/>
  <c r="I338" i="117"/>
  <c r="I340" i="117"/>
  <c r="I342" i="117"/>
  <c r="I344" i="117"/>
  <c r="I346" i="117"/>
  <c r="I348" i="117"/>
  <c r="I350" i="117"/>
  <c r="I352" i="117"/>
  <c r="I354" i="117"/>
  <c r="I356" i="117"/>
  <c r="I358" i="117"/>
  <c r="I360" i="117"/>
  <c r="I362" i="117"/>
  <c r="I364" i="117"/>
  <c r="I366" i="117"/>
  <c r="I368" i="117"/>
  <c r="I370" i="117"/>
  <c r="I372" i="117"/>
  <c r="I374" i="117"/>
  <c r="H137" i="117"/>
  <c r="H153" i="117"/>
  <c r="I167" i="117"/>
  <c r="I175" i="117"/>
  <c r="I183" i="117"/>
  <c r="I191" i="117"/>
  <c r="I199" i="117"/>
  <c r="I207" i="117"/>
  <c r="I215" i="117"/>
  <c r="I223" i="117"/>
  <c r="I231" i="117"/>
  <c r="I239" i="117"/>
  <c r="I247" i="117"/>
  <c r="I255" i="117"/>
  <c r="I263" i="117"/>
  <c r="I270" i="117"/>
  <c r="I274" i="117"/>
  <c r="I278" i="117"/>
  <c r="I282" i="117"/>
  <c r="I286" i="117"/>
  <c r="I290" i="117"/>
  <c r="I294" i="117"/>
  <c r="I298" i="117"/>
  <c r="I302" i="117"/>
  <c r="I306" i="117"/>
  <c r="I310" i="117"/>
  <c r="I314" i="117"/>
  <c r="H317" i="117"/>
  <c r="H319" i="117"/>
  <c r="H321" i="117"/>
  <c r="H323" i="117"/>
  <c r="H325" i="117"/>
  <c r="H327" i="117"/>
  <c r="H329" i="117"/>
  <c r="H331" i="117"/>
  <c r="H333" i="117"/>
  <c r="H335" i="117"/>
  <c r="H337" i="117"/>
  <c r="H339" i="117"/>
  <c r="H341" i="117"/>
  <c r="H343" i="117"/>
  <c r="H345" i="117"/>
  <c r="H347" i="117"/>
  <c r="H349" i="117"/>
  <c r="H351" i="117"/>
  <c r="H353" i="117"/>
  <c r="H355" i="117"/>
  <c r="H357" i="117"/>
  <c r="H359" i="117"/>
  <c r="H361" i="117"/>
  <c r="H363" i="117"/>
  <c r="H365" i="117"/>
  <c r="H367" i="117"/>
  <c r="H369" i="117"/>
  <c r="H371" i="117"/>
  <c r="H373" i="117"/>
  <c r="H375" i="117"/>
  <c r="H377" i="117"/>
  <c r="H379" i="117"/>
  <c r="H381" i="117"/>
  <c r="H383" i="117"/>
  <c r="H385" i="117"/>
  <c r="H387" i="117"/>
  <c r="H389" i="117"/>
  <c r="H391" i="117"/>
  <c r="H393" i="117"/>
  <c r="H395" i="117"/>
  <c r="H397" i="117"/>
  <c r="H399" i="117"/>
  <c r="H401" i="117"/>
  <c r="H403" i="117"/>
  <c r="H405" i="117"/>
  <c r="H407" i="117"/>
  <c r="H409" i="117"/>
  <c r="H411" i="117"/>
  <c r="H413" i="117"/>
  <c r="H415" i="117"/>
  <c r="H417" i="117"/>
  <c r="H419" i="117"/>
  <c r="H421" i="117"/>
  <c r="H423" i="117"/>
  <c r="H425" i="117"/>
  <c r="H427" i="117"/>
  <c r="H429" i="117"/>
  <c r="H431" i="117"/>
  <c r="H141" i="117"/>
  <c r="I185" i="117"/>
  <c r="I217" i="117"/>
  <c r="I249" i="117"/>
  <c r="I275" i="117"/>
  <c r="I291" i="117"/>
  <c r="I307" i="117"/>
  <c r="I319" i="117"/>
  <c r="I327" i="117"/>
  <c r="I335" i="117"/>
  <c r="I343" i="117"/>
  <c r="I351" i="117"/>
  <c r="I359" i="117"/>
  <c r="I367" i="117"/>
  <c r="I375" i="117"/>
  <c r="I379" i="117"/>
  <c r="I383" i="117"/>
  <c r="I387" i="117"/>
  <c r="I391" i="117"/>
  <c r="I395" i="117"/>
  <c r="I399" i="117"/>
  <c r="I403" i="117"/>
  <c r="I407" i="117"/>
  <c r="I411" i="117"/>
  <c r="I415" i="117"/>
  <c r="I419" i="117"/>
  <c r="I423" i="117"/>
  <c r="I427" i="117"/>
  <c r="I431" i="117"/>
  <c r="H434" i="117"/>
  <c r="H436" i="117"/>
  <c r="H438" i="117"/>
  <c r="H440" i="117"/>
  <c r="H442" i="117"/>
  <c r="H444" i="117"/>
  <c r="H446" i="117"/>
  <c r="H448" i="117"/>
  <c r="H450" i="117"/>
  <c r="H452" i="117"/>
  <c r="H454" i="117"/>
  <c r="H456" i="117"/>
  <c r="H458" i="117"/>
  <c r="H460" i="117"/>
  <c r="H462" i="117"/>
  <c r="H464" i="117"/>
  <c r="H466" i="117"/>
  <c r="H468" i="117"/>
  <c r="H470" i="117"/>
  <c r="H472" i="117"/>
  <c r="H474" i="117"/>
  <c r="H476" i="117"/>
  <c r="H478" i="117"/>
  <c r="H480" i="117"/>
  <c r="H482" i="117"/>
  <c r="H484" i="117"/>
  <c r="H486" i="117"/>
  <c r="H488" i="117"/>
  <c r="H490" i="117"/>
  <c r="H492" i="117"/>
  <c r="H494" i="117"/>
  <c r="H496" i="117"/>
  <c r="H498" i="117"/>
  <c r="H500" i="117"/>
  <c r="H502" i="117"/>
  <c r="H504" i="117"/>
  <c r="H506" i="117"/>
  <c r="H508" i="117"/>
  <c r="H510" i="117"/>
  <c r="H512" i="117"/>
  <c r="H514" i="117"/>
  <c r="H516" i="117"/>
  <c r="H518" i="117"/>
  <c r="H520" i="117"/>
  <c r="H522" i="117"/>
  <c r="H524" i="117"/>
  <c r="H526" i="117"/>
  <c r="H528" i="117"/>
  <c r="H530" i="117"/>
  <c r="H532" i="117"/>
  <c r="H534" i="117"/>
  <c r="H536" i="117"/>
  <c r="H538" i="117"/>
  <c r="H540" i="117"/>
  <c r="H542" i="117"/>
  <c r="H544" i="117"/>
  <c r="H546" i="117"/>
  <c r="H548" i="117"/>
  <c r="H550" i="117"/>
  <c r="H552" i="117"/>
  <c r="H554" i="117"/>
  <c r="H556" i="117"/>
  <c r="H558" i="117"/>
  <c r="H560" i="117"/>
  <c r="H562" i="117"/>
  <c r="H564" i="117"/>
  <c r="H566" i="117"/>
  <c r="H568" i="117"/>
  <c r="H570" i="117"/>
  <c r="H572" i="117"/>
  <c r="H574" i="117"/>
  <c r="I3" i="117"/>
  <c r="I369" i="117"/>
  <c r="I376" i="117"/>
  <c r="I380" i="117"/>
  <c r="I384" i="117"/>
  <c r="I388" i="117"/>
  <c r="I392" i="117"/>
  <c r="I396" i="117"/>
  <c r="I400" i="117"/>
  <c r="I404" i="117"/>
  <c r="I408" i="117"/>
  <c r="I416" i="117"/>
  <c r="I420" i="117"/>
  <c r="I424" i="117"/>
  <c r="I428" i="117"/>
  <c r="I434" i="117"/>
  <c r="I436" i="117"/>
  <c r="I438" i="117"/>
  <c r="I442" i="117"/>
  <c r="I444" i="117"/>
  <c r="I448" i="117"/>
  <c r="I452" i="117"/>
  <c r="I456" i="117"/>
  <c r="I458" i="117"/>
  <c r="I462" i="117"/>
  <c r="I466" i="117"/>
  <c r="I468" i="117"/>
  <c r="I472" i="117"/>
  <c r="I474" i="117"/>
  <c r="I478" i="117"/>
  <c r="I480" i="117"/>
  <c r="I484" i="117"/>
  <c r="I486" i="117"/>
  <c r="I490" i="117"/>
  <c r="I494" i="117"/>
  <c r="I498" i="117"/>
  <c r="I500" i="117"/>
  <c r="I504" i="117"/>
  <c r="I506" i="117"/>
  <c r="I510" i="117"/>
  <c r="I512" i="117"/>
  <c r="I516" i="117"/>
  <c r="I520" i="117"/>
  <c r="I522" i="117"/>
  <c r="I526" i="117"/>
  <c r="I528" i="117"/>
  <c r="I532" i="117"/>
  <c r="I536" i="117"/>
  <c r="I538" i="117"/>
  <c r="I542" i="117"/>
  <c r="I544" i="117"/>
  <c r="I548" i="117"/>
  <c r="I552" i="117"/>
  <c r="I554" i="117"/>
  <c r="I558" i="117"/>
  <c r="I562" i="117"/>
  <c r="I566" i="117"/>
  <c r="I568" i="117"/>
  <c r="I572" i="117"/>
  <c r="I574" i="117"/>
  <c r="I509" i="117"/>
  <c r="I517" i="117"/>
  <c r="I521" i="117"/>
  <c r="I525" i="117"/>
  <c r="H157" i="117"/>
  <c r="I193" i="117"/>
  <c r="I225" i="117"/>
  <c r="I257" i="117"/>
  <c r="I279" i="117"/>
  <c r="I295" i="117"/>
  <c r="I311" i="117"/>
  <c r="I321" i="117"/>
  <c r="I329" i="117"/>
  <c r="I337" i="117"/>
  <c r="I345" i="117"/>
  <c r="I353" i="117"/>
  <c r="I361" i="117"/>
  <c r="I412" i="117"/>
  <c r="I432" i="117"/>
  <c r="I440" i="117"/>
  <c r="I446" i="117"/>
  <c r="I450" i="117"/>
  <c r="I454" i="117"/>
  <c r="I460" i="117"/>
  <c r="I464" i="117"/>
  <c r="I470" i="117"/>
  <c r="I476" i="117"/>
  <c r="I482" i="117"/>
  <c r="I488" i="117"/>
  <c r="I492" i="117"/>
  <c r="I496" i="117"/>
  <c r="I502" i="117"/>
  <c r="I508" i="117"/>
  <c r="I514" i="117"/>
  <c r="I518" i="117"/>
  <c r="I524" i="117"/>
  <c r="I530" i="117"/>
  <c r="I534" i="117"/>
  <c r="I540" i="117"/>
  <c r="I546" i="117"/>
  <c r="I550" i="117"/>
  <c r="I556" i="117"/>
  <c r="I560" i="117"/>
  <c r="I564" i="117"/>
  <c r="I570" i="117"/>
  <c r="H3" i="117"/>
  <c r="I515" i="117"/>
  <c r="I169" i="117"/>
  <c r="I201" i="117"/>
  <c r="I233" i="117"/>
  <c r="I265" i="117"/>
  <c r="I283" i="117"/>
  <c r="I299" i="117"/>
  <c r="I315" i="117"/>
  <c r="I323" i="117"/>
  <c r="I331" i="117"/>
  <c r="I339" i="117"/>
  <c r="I347" i="117"/>
  <c r="I355" i="117"/>
  <c r="I363" i="117"/>
  <c r="I371" i="117"/>
  <c r="I377" i="117"/>
  <c r="I381" i="117"/>
  <c r="I385" i="117"/>
  <c r="I389" i="117"/>
  <c r="I393" i="117"/>
  <c r="I397" i="117"/>
  <c r="I401" i="117"/>
  <c r="I405" i="117"/>
  <c r="I409" i="117"/>
  <c r="I413" i="117"/>
  <c r="I417" i="117"/>
  <c r="I421" i="117"/>
  <c r="I425" i="117"/>
  <c r="I429" i="117"/>
  <c r="H433" i="117"/>
  <c r="H435" i="117"/>
  <c r="H437" i="117"/>
  <c r="H439" i="117"/>
  <c r="H441" i="117"/>
  <c r="H443" i="117"/>
  <c r="H445" i="117"/>
  <c r="H447" i="117"/>
  <c r="H449" i="117"/>
  <c r="H451" i="117"/>
  <c r="H453" i="117"/>
  <c r="H455" i="117"/>
  <c r="H457" i="117"/>
  <c r="H459" i="117"/>
  <c r="H461" i="117"/>
  <c r="H463" i="117"/>
  <c r="H465" i="117"/>
  <c r="H467" i="117"/>
  <c r="H469" i="117"/>
  <c r="H471" i="117"/>
  <c r="H473" i="117"/>
  <c r="H475" i="117"/>
  <c r="H477" i="117"/>
  <c r="H479" i="117"/>
  <c r="H481" i="117"/>
  <c r="H483" i="117"/>
  <c r="H485" i="117"/>
  <c r="H487" i="117"/>
  <c r="H489" i="117"/>
  <c r="H491" i="117"/>
  <c r="H493" i="117"/>
  <c r="H495" i="117"/>
  <c r="H497" i="117"/>
  <c r="H499" i="117"/>
  <c r="H501" i="117"/>
  <c r="H503" i="117"/>
  <c r="H505" i="117"/>
  <c r="H507" i="117"/>
  <c r="H509" i="117"/>
  <c r="H511" i="117"/>
  <c r="H513" i="117"/>
  <c r="H515" i="117"/>
  <c r="H517" i="117"/>
  <c r="H519" i="117"/>
  <c r="H521" i="117"/>
  <c r="H523" i="117"/>
  <c r="H525" i="117"/>
  <c r="H527" i="117"/>
  <c r="H529" i="117"/>
  <c r="H531" i="117"/>
  <c r="H533" i="117"/>
  <c r="H535" i="117"/>
  <c r="H537" i="117"/>
  <c r="H539" i="117"/>
  <c r="H541" i="117"/>
  <c r="H543" i="117"/>
  <c r="H545" i="117"/>
  <c r="H547" i="117"/>
  <c r="H549" i="117"/>
  <c r="H551" i="117"/>
  <c r="H553" i="117"/>
  <c r="H555" i="117"/>
  <c r="H557" i="117"/>
  <c r="H559" i="117"/>
  <c r="H561" i="117"/>
  <c r="H563" i="117"/>
  <c r="H565" i="117"/>
  <c r="H567" i="117"/>
  <c r="H569" i="117"/>
  <c r="H571" i="117"/>
  <c r="H573" i="117"/>
  <c r="H575" i="117"/>
  <c r="I177" i="117"/>
  <c r="I209" i="117"/>
  <c r="I241" i="117"/>
  <c r="I271" i="117"/>
  <c r="I287" i="117"/>
  <c r="I303" i="117"/>
  <c r="I317" i="117"/>
  <c r="I325" i="117"/>
  <c r="I333" i="117"/>
  <c r="I341" i="117"/>
  <c r="I349" i="117"/>
  <c r="I357" i="117"/>
  <c r="I365" i="117"/>
  <c r="I373" i="117"/>
  <c r="I378" i="117"/>
  <c r="I382" i="117"/>
  <c r="I386" i="117"/>
  <c r="I390" i="117"/>
  <c r="I394" i="117"/>
  <c r="I398" i="117"/>
  <c r="I402" i="117"/>
  <c r="I406" i="117"/>
  <c r="I410" i="117"/>
  <c r="I414" i="117"/>
  <c r="I418" i="117"/>
  <c r="I422" i="117"/>
  <c r="I426" i="117"/>
  <c r="I430" i="117"/>
  <c r="I433" i="117"/>
  <c r="I435" i="117"/>
  <c r="I437" i="117"/>
  <c r="I439" i="117"/>
  <c r="I441" i="117"/>
  <c r="I443" i="117"/>
  <c r="I445" i="117"/>
  <c r="I447" i="117"/>
  <c r="I449" i="117"/>
  <c r="I451" i="117"/>
  <c r="I453" i="117"/>
  <c r="I455" i="117"/>
  <c r="I457" i="117"/>
  <c r="I459" i="117"/>
  <c r="I461" i="117"/>
  <c r="I463" i="117"/>
  <c r="I465" i="117"/>
  <c r="I467" i="117"/>
  <c r="I469" i="117"/>
  <c r="I471" i="117"/>
  <c r="I473" i="117"/>
  <c r="I475" i="117"/>
  <c r="I477" i="117"/>
  <c r="I479" i="117"/>
  <c r="I481" i="117"/>
  <c r="I483" i="117"/>
  <c r="I485" i="117"/>
  <c r="I487" i="117"/>
  <c r="I489" i="117"/>
  <c r="I491" i="117"/>
  <c r="I493" i="117"/>
  <c r="I495" i="117"/>
  <c r="I497" i="117"/>
  <c r="I499" i="117"/>
  <c r="I501" i="117"/>
  <c r="I503" i="117"/>
  <c r="I505" i="117"/>
  <c r="I507" i="117"/>
  <c r="I511" i="117"/>
  <c r="I513" i="117"/>
  <c r="I519" i="117"/>
  <c r="I523" i="117"/>
  <c r="I527" i="117"/>
  <c r="I535" i="117"/>
  <c r="I543" i="117"/>
  <c r="I551" i="117"/>
  <c r="I559" i="117"/>
  <c r="I567" i="117"/>
  <c r="I575" i="117"/>
  <c r="I537" i="117"/>
  <c r="I545" i="117"/>
  <c r="I553" i="117"/>
  <c r="I569" i="117"/>
  <c r="I557" i="117"/>
  <c r="I573" i="117"/>
  <c r="I529" i="117"/>
  <c r="I561" i="117"/>
  <c r="I531" i="117"/>
  <c r="I539" i="117"/>
  <c r="I547" i="117"/>
  <c r="I555" i="117"/>
  <c r="I563" i="117"/>
  <c r="I571" i="117"/>
  <c r="I533" i="117"/>
  <c r="I541" i="117"/>
  <c r="I549" i="117"/>
  <c r="I565" i="117"/>
  <c r="A4" i="117" l="1"/>
  <c r="A520" i="117"/>
  <c r="B520" i="117"/>
  <c r="B522" i="117"/>
  <c r="B524" i="117"/>
  <c r="B526" i="117"/>
  <c r="B528" i="117"/>
  <c r="B530" i="117"/>
  <c r="B532" i="117"/>
  <c r="B534" i="117"/>
  <c r="B536" i="117"/>
  <c r="B538" i="117"/>
  <c r="B540" i="117"/>
  <c r="B542" i="117"/>
  <c r="B544" i="117"/>
  <c r="B546" i="117"/>
  <c r="B548" i="117"/>
  <c r="B550" i="117"/>
  <c r="B552" i="117"/>
  <c r="B554" i="117"/>
  <c r="B556" i="117"/>
  <c r="B558" i="117"/>
  <c r="B560" i="117"/>
  <c r="B562" i="117"/>
  <c r="B564" i="117"/>
  <c r="B566" i="117"/>
  <c r="B568" i="117"/>
  <c r="B570" i="117"/>
  <c r="B572" i="117"/>
  <c r="B574" i="117"/>
  <c r="B576" i="117"/>
  <c r="B578" i="117"/>
  <c r="B580" i="117"/>
  <c r="B582" i="117"/>
  <c r="B584" i="117"/>
  <c r="B586" i="117"/>
  <c r="B588" i="117"/>
  <c r="B590" i="117"/>
  <c r="B592" i="117"/>
  <c r="B594" i="117"/>
  <c r="B596" i="117"/>
  <c r="B598" i="117"/>
  <c r="B600" i="117"/>
  <c r="A546" i="117"/>
  <c r="A552" i="117"/>
  <c r="A560" i="117"/>
  <c r="A566" i="117"/>
  <c r="A572" i="117"/>
  <c r="A578" i="117"/>
  <c r="A584" i="117"/>
  <c r="A590" i="117"/>
  <c r="A598" i="117"/>
  <c r="A521" i="117"/>
  <c r="A523" i="117"/>
  <c r="A525" i="117"/>
  <c r="A527" i="117"/>
  <c r="A529" i="117"/>
  <c r="A531" i="117"/>
  <c r="A533" i="117"/>
  <c r="A535" i="117"/>
  <c r="A537" i="117"/>
  <c r="A539" i="117"/>
  <c r="A541" i="117"/>
  <c r="A543" i="117"/>
  <c r="A545" i="117"/>
  <c r="A547" i="117"/>
  <c r="A549" i="117"/>
  <c r="A551" i="117"/>
  <c r="A553" i="117"/>
  <c r="A555" i="117"/>
  <c r="A557" i="117"/>
  <c r="A559" i="117"/>
  <c r="A561" i="117"/>
  <c r="A563" i="117"/>
  <c r="A565" i="117"/>
  <c r="A567" i="117"/>
  <c r="A569" i="117"/>
  <c r="A571" i="117"/>
  <c r="A573" i="117"/>
  <c r="A575" i="117"/>
  <c r="A577" i="117"/>
  <c r="A579" i="117"/>
  <c r="A581" i="117"/>
  <c r="A583" i="117"/>
  <c r="A585" i="117"/>
  <c r="A587" i="117"/>
  <c r="A589" i="117"/>
  <c r="A591" i="117"/>
  <c r="A593" i="117"/>
  <c r="A595" i="117"/>
  <c r="A597" i="117"/>
  <c r="A599" i="117"/>
  <c r="A524" i="117"/>
  <c r="A526" i="117"/>
  <c r="A530" i="117"/>
  <c r="A534" i="117"/>
  <c r="A538" i="117"/>
  <c r="A542" i="117"/>
  <c r="A548" i="117"/>
  <c r="A554" i="117"/>
  <c r="A558" i="117"/>
  <c r="A564" i="117"/>
  <c r="A570" i="117"/>
  <c r="A576" i="117"/>
  <c r="A580" i="117"/>
  <c r="A586" i="117"/>
  <c r="A592" i="117"/>
  <c r="A596" i="117"/>
  <c r="B521" i="117"/>
  <c r="B523" i="117"/>
  <c r="B525" i="117"/>
  <c r="B527" i="117"/>
  <c r="B529" i="117"/>
  <c r="B531" i="117"/>
  <c r="B533" i="117"/>
  <c r="B535" i="117"/>
  <c r="B537" i="117"/>
  <c r="B539" i="117"/>
  <c r="B541" i="117"/>
  <c r="B543" i="117"/>
  <c r="B545" i="117"/>
  <c r="B547" i="117"/>
  <c r="B549" i="117"/>
  <c r="B551" i="117"/>
  <c r="B553" i="117"/>
  <c r="B555" i="117"/>
  <c r="B557" i="117"/>
  <c r="B559" i="117"/>
  <c r="B561" i="117"/>
  <c r="B563" i="117"/>
  <c r="B565" i="117"/>
  <c r="B567" i="117"/>
  <c r="B569" i="117"/>
  <c r="B571" i="117"/>
  <c r="B573" i="117"/>
  <c r="B575" i="117"/>
  <c r="B577" i="117"/>
  <c r="B579" i="117"/>
  <c r="B581" i="117"/>
  <c r="B583" i="117"/>
  <c r="B585" i="117"/>
  <c r="B587" i="117"/>
  <c r="B589" i="117"/>
  <c r="B591" i="117"/>
  <c r="B593" i="117"/>
  <c r="B595" i="117"/>
  <c r="B597" i="117"/>
  <c r="B599" i="117"/>
  <c r="A522" i="117"/>
  <c r="A528" i="117"/>
  <c r="A532" i="117"/>
  <c r="A536" i="117"/>
  <c r="A540" i="117"/>
  <c r="A544" i="117"/>
  <c r="A550" i="117"/>
  <c r="A556" i="117"/>
  <c r="A562" i="117"/>
  <c r="A568" i="117"/>
  <c r="A574" i="117"/>
  <c r="A582" i="117"/>
  <c r="A588" i="117"/>
  <c r="A594" i="117"/>
  <c r="A600" i="117"/>
  <c r="B26" i="117"/>
  <c r="A507" i="117"/>
  <c r="A493" i="117"/>
  <c r="A245" i="117"/>
  <c r="B4" i="117"/>
  <c r="A404" i="117"/>
  <c r="A243" i="117"/>
  <c r="B8" i="117"/>
  <c r="A179" i="117"/>
  <c r="A394" i="117"/>
  <c r="A51" i="117"/>
  <c r="A397" i="117"/>
  <c r="A10" i="117"/>
  <c r="A115" i="117"/>
  <c r="A330" i="117"/>
  <c r="A340" i="117"/>
  <c r="A512" i="117"/>
  <c r="A379" i="117"/>
  <c r="A458" i="117"/>
  <c r="A266" i="117"/>
  <c r="A269" i="117"/>
  <c r="A276" i="117"/>
  <c r="A443" i="117"/>
  <c r="A333" i="117"/>
  <c r="A315" i="117"/>
  <c r="A442" i="117"/>
  <c r="A461" i="117"/>
  <c r="A468" i="117"/>
  <c r="A491" i="117"/>
  <c r="A363" i="117"/>
  <c r="A299" i="117"/>
  <c r="A205" i="117"/>
  <c r="A506" i="117"/>
  <c r="A427" i="117"/>
  <c r="A249" i="117"/>
  <c r="A227" i="117"/>
  <c r="A475" i="117"/>
  <c r="A347" i="117"/>
  <c r="A490" i="117"/>
  <c r="A362" i="117"/>
  <c r="A201" i="117"/>
  <c r="A365" i="117"/>
  <c r="A213" i="117"/>
  <c r="A372" i="117"/>
  <c r="A232" i="117"/>
  <c r="A83" i="117"/>
  <c r="A190" i="117"/>
  <c r="A378" i="117"/>
  <c r="A314" i="117"/>
  <c r="A244" i="117"/>
  <c r="A445" i="117"/>
  <c r="A381" i="117"/>
  <c r="A317" i="117"/>
  <c r="A452" i="117"/>
  <c r="A388" i="117"/>
  <c r="A324" i="117"/>
  <c r="A260" i="117"/>
  <c r="A163" i="117"/>
  <c r="A99" i="117"/>
  <c r="A35" i="117"/>
  <c r="B478" i="117"/>
  <c r="A153" i="117"/>
  <c r="A497" i="117"/>
  <c r="A411" i="117"/>
  <c r="A283" i="117"/>
  <c r="A426" i="117"/>
  <c r="A298" i="117"/>
  <c r="A429" i="117"/>
  <c r="A301" i="117"/>
  <c r="A436" i="117"/>
  <c r="A308" i="117"/>
  <c r="A211" i="117"/>
  <c r="A147" i="117"/>
  <c r="A19" i="117"/>
  <c r="B472" i="117"/>
  <c r="A3" i="117"/>
  <c r="A459" i="117"/>
  <c r="A395" i="117"/>
  <c r="A331" i="117"/>
  <c r="A267" i="117"/>
  <c r="A474" i="117"/>
  <c r="A410" i="117"/>
  <c r="A346" i="117"/>
  <c r="A282" i="117"/>
  <c r="A477" i="117"/>
  <c r="A413" i="117"/>
  <c r="A349" i="117"/>
  <c r="A285" i="117"/>
  <c r="A484" i="117"/>
  <c r="A420" i="117"/>
  <c r="A356" i="117"/>
  <c r="A292" i="117"/>
  <c r="A259" i="117"/>
  <c r="A195" i="117"/>
  <c r="A131" i="117"/>
  <c r="A67" i="117"/>
  <c r="B3" i="117"/>
  <c r="A114" i="117"/>
  <c r="B404" i="117"/>
  <c r="A238" i="117"/>
  <c r="A174" i="117"/>
  <c r="A94" i="117"/>
  <c r="A113" i="117"/>
  <c r="A160" i="117"/>
  <c r="B340" i="117"/>
  <c r="B234" i="117"/>
  <c r="B91" i="117"/>
  <c r="A222" i="117"/>
  <c r="A158" i="117"/>
  <c r="A74" i="117"/>
  <c r="B511" i="117"/>
  <c r="A49" i="117"/>
  <c r="A96" i="117"/>
  <c r="B403" i="117"/>
  <c r="B17" i="117"/>
  <c r="B504" i="117"/>
  <c r="A206" i="117"/>
  <c r="A138" i="117"/>
  <c r="A42" i="117"/>
  <c r="A185" i="117"/>
  <c r="A32" i="117"/>
  <c r="B442" i="117"/>
  <c r="B59" i="117"/>
  <c r="B276" i="117"/>
  <c r="B339" i="117"/>
  <c r="B378" i="117"/>
  <c r="B437" i="117"/>
  <c r="B6" i="117"/>
  <c r="B200" i="117"/>
  <c r="B27" i="117"/>
  <c r="B468" i="117"/>
  <c r="B130" i="117"/>
  <c r="B275" i="117"/>
  <c r="B314" i="117"/>
  <c r="B373" i="117"/>
  <c r="B145" i="117"/>
  <c r="B136" i="117"/>
  <c r="B219" i="117"/>
  <c r="B467" i="117"/>
  <c r="B126" i="117"/>
  <c r="B245" i="117"/>
  <c r="B309" i="117"/>
  <c r="B81" i="117"/>
  <c r="B72" i="117"/>
  <c r="B155" i="117"/>
  <c r="A504" i="117"/>
  <c r="A517" i="117"/>
  <c r="A519" i="117"/>
  <c r="A503" i="117"/>
  <c r="A487" i="117"/>
  <c r="A471" i="117"/>
  <c r="A455" i="117"/>
  <c r="A439" i="117"/>
  <c r="A423" i="117"/>
  <c r="A407" i="117"/>
  <c r="A391" i="117"/>
  <c r="A375" i="117"/>
  <c r="A359" i="117"/>
  <c r="A343" i="117"/>
  <c r="A327" i="117"/>
  <c r="A311" i="117"/>
  <c r="A295" i="117"/>
  <c r="A279" i="117"/>
  <c r="A263" i="117"/>
  <c r="A237" i="117"/>
  <c r="A518" i="117"/>
  <c r="A502" i="117"/>
  <c r="A486" i="117"/>
  <c r="A470" i="117"/>
  <c r="A454" i="117"/>
  <c r="A438" i="117"/>
  <c r="A422" i="117"/>
  <c r="A406" i="117"/>
  <c r="A390" i="117"/>
  <c r="A374" i="117"/>
  <c r="A358" i="117"/>
  <c r="A342" i="117"/>
  <c r="A326" i="117"/>
  <c r="A310" i="117"/>
  <c r="A294" i="117"/>
  <c r="A278" i="117"/>
  <c r="A262" i="117"/>
  <c r="A236" i="117"/>
  <c r="A489" i="117"/>
  <c r="A473" i="117"/>
  <c r="A457" i="117"/>
  <c r="A441" i="117"/>
  <c r="A425" i="117"/>
  <c r="A409" i="117"/>
  <c r="A393" i="117"/>
  <c r="A377" i="117"/>
  <c r="A361" i="117"/>
  <c r="A345" i="117"/>
  <c r="A329" i="117"/>
  <c r="A313" i="117"/>
  <c r="A297" i="117"/>
  <c r="A281" i="117"/>
  <c r="A265" i="117"/>
  <c r="A241" i="117"/>
  <c r="A197" i="117"/>
  <c r="A480" i="117"/>
  <c r="A464" i="117"/>
  <c r="A448" i="117"/>
  <c r="A432" i="117"/>
  <c r="A416" i="117"/>
  <c r="A400" i="117"/>
  <c r="A384" i="117"/>
  <c r="A368" i="117"/>
  <c r="A352" i="117"/>
  <c r="A336" i="117"/>
  <c r="A320" i="117"/>
  <c r="A304" i="117"/>
  <c r="A288" i="117"/>
  <c r="A272" i="117"/>
  <c r="A254" i="117"/>
  <c r="A224" i="117"/>
  <c r="A255" i="117"/>
  <c r="A239" i="117"/>
  <c r="A223" i="117"/>
  <c r="A207" i="117"/>
  <c r="A191" i="117"/>
  <c r="A175" i="117"/>
  <c r="A159" i="117"/>
  <c r="A143" i="117"/>
  <c r="A127" i="117"/>
  <c r="A111" i="117"/>
  <c r="A95" i="117"/>
  <c r="A79" i="117"/>
  <c r="A63" i="117"/>
  <c r="A47" i="117"/>
  <c r="A31" i="117"/>
  <c r="A15" i="117"/>
  <c r="B516" i="117"/>
  <c r="B500" i="117"/>
  <c r="A250" i="117"/>
  <c r="A234" i="117"/>
  <c r="A218" i="117"/>
  <c r="A202" i="117"/>
  <c r="A186" i="117"/>
  <c r="A170" i="117"/>
  <c r="A154" i="117"/>
  <c r="A130" i="117"/>
  <c r="A110" i="117"/>
  <c r="A90" i="117"/>
  <c r="A66" i="117"/>
  <c r="A34" i="117"/>
  <c r="B503" i="117"/>
  <c r="A177" i="117"/>
  <c r="A145" i="117"/>
  <c r="A97" i="117"/>
  <c r="A33" i="117"/>
  <c r="A208" i="117"/>
  <c r="A144" i="117"/>
  <c r="A80" i="117"/>
  <c r="A16" i="117"/>
  <c r="B452" i="117"/>
  <c r="B388" i="117"/>
  <c r="B324" i="117"/>
  <c r="B260" i="117"/>
  <c r="B66" i="117"/>
  <c r="B451" i="117"/>
  <c r="B387" i="117"/>
  <c r="B323" i="117"/>
  <c r="B258" i="117"/>
  <c r="B62" i="117"/>
  <c r="B426" i="117"/>
  <c r="B362" i="117"/>
  <c r="B298" i="117"/>
  <c r="B213" i="117"/>
  <c r="B485" i="117"/>
  <c r="B421" i="117"/>
  <c r="B357" i="117"/>
  <c r="B293" i="117"/>
  <c r="B198" i="117"/>
  <c r="B193" i="117"/>
  <c r="B129" i="117"/>
  <c r="B65" i="117"/>
  <c r="B248" i="117"/>
  <c r="B184" i="117"/>
  <c r="B120" i="117"/>
  <c r="B56" i="117"/>
  <c r="B203" i="117"/>
  <c r="B139" i="117"/>
  <c r="B75" i="117"/>
  <c r="B11" i="117"/>
  <c r="A516" i="117"/>
  <c r="A508" i="117"/>
  <c r="A513" i="117"/>
  <c r="A499" i="117"/>
  <c r="A467" i="117"/>
  <c r="A435" i="117"/>
  <c r="A403" i="117"/>
  <c r="A371" i="117"/>
  <c r="A339" i="117"/>
  <c r="A307" i="117"/>
  <c r="A275" i="117"/>
  <c r="A258" i="117"/>
  <c r="A229" i="117"/>
  <c r="A514" i="117"/>
  <c r="A498" i="117"/>
  <c r="A482" i="117"/>
  <c r="A466" i="117"/>
  <c r="A450" i="117"/>
  <c r="A434" i="117"/>
  <c r="A418" i="117"/>
  <c r="A402" i="117"/>
  <c r="A386" i="117"/>
  <c r="A370" i="117"/>
  <c r="A354" i="117"/>
  <c r="A338" i="117"/>
  <c r="A322" i="117"/>
  <c r="A306" i="117"/>
  <c r="A290" i="117"/>
  <c r="A274" i="117"/>
  <c r="A257" i="117"/>
  <c r="A228" i="117"/>
  <c r="A485" i="117"/>
  <c r="A469" i="117"/>
  <c r="A453" i="117"/>
  <c r="A437" i="117"/>
  <c r="A421" i="117"/>
  <c r="A405" i="117"/>
  <c r="A389" i="117"/>
  <c r="A373" i="117"/>
  <c r="A357" i="117"/>
  <c r="A341" i="117"/>
  <c r="A325" i="117"/>
  <c r="A309" i="117"/>
  <c r="A293" i="117"/>
  <c r="A277" i="117"/>
  <c r="A261" i="117"/>
  <c r="A233" i="117"/>
  <c r="A492" i="117"/>
  <c r="A476" i="117"/>
  <c r="A460" i="117"/>
  <c r="A444" i="117"/>
  <c r="A428" i="117"/>
  <c r="A412" i="117"/>
  <c r="A396" i="117"/>
  <c r="A380" i="117"/>
  <c r="A364" i="117"/>
  <c r="A348" i="117"/>
  <c r="A332" i="117"/>
  <c r="A316" i="117"/>
  <c r="A300" i="117"/>
  <c r="A284" i="117"/>
  <c r="A268" i="117"/>
  <c r="A248" i="117"/>
  <c r="A209" i="117"/>
  <c r="A251" i="117"/>
  <c r="A235" i="117"/>
  <c r="A219" i="117"/>
  <c r="A203" i="117"/>
  <c r="A187" i="117"/>
  <c r="A171" i="117"/>
  <c r="A155" i="117"/>
  <c r="A139" i="117"/>
  <c r="A123" i="117"/>
  <c r="A107" i="117"/>
  <c r="A91" i="117"/>
  <c r="A75" i="117"/>
  <c r="A59" i="117"/>
  <c r="A43" i="117"/>
  <c r="A27" i="117"/>
  <c r="A11" i="117"/>
  <c r="B512" i="117"/>
  <c r="B494" i="117"/>
  <c r="A246" i="117"/>
  <c r="A230" i="117"/>
  <c r="A214" i="117"/>
  <c r="A198" i="117"/>
  <c r="A182" i="117"/>
  <c r="A166" i="117"/>
  <c r="A146" i="117"/>
  <c r="A126" i="117"/>
  <c r="A106" i="117"/>
  <c r="A82" i="117"/>
  <c r="A58" i="117"/>
  <c r="A26" i="117"/>
  <c r="B492" i="117"/>
  <c r="A169" i="117"/>
  <c r="A137" i="117"/>
  <c r="A81" i="117"/>
  <c r="A17" i="117"/>
  <c r="B518" i="117"/>
  <c r="A192" i="117"/>
  <c r="A128" i="117"/>
  <c r="A64" i="117"/>
  <c r="B517" i="117"/>
  <c r="B436" i="117"/>
  <c r="B372" i="117"/>
  <c r="B308" i="117"/>
  <c r="B233" i="117"/>
  <c r="B499" i="117"/>
  <c r="B435" i="117"/>
  <c r="B371" i="117"/>
  <c r="B307" i="117"/>
  <c r="B230" i="117"/>
  <c r="B474" i="117"/>
  <c r="B410" i="117"/>
  <c r="B346" i="117"/>
  <c r="B282" i="117"/>
  <c r="B154" i="117"/>
  <c r="B469" i="117"/>
  <c r="B405" i="117"/>
  <c r="B341" i="117"/>
  <c r="B277" i="117"/>
  <c r="B134" i="117"/>
  <c r="B177" i="117"/>
  <c r="B113" i="117"/>
  <c r="B49" i="117"/>
  <c r="B232" i="117"/>
  <c r="B168" i="117"/>
  <c r="B104" i="117"/>
  <c r="B40" i="117"/>
  <c r="B251" i="117"/>
  <c r="B187" i="117"/>
  <c r="B123" i="117"/>
  <c r="B7" i="117"/>
  <c r="B76" i="117"/>
  <c r="B92" i="117"/>
  <c r="B108" i="117"/>
  <c r="B124" i="117"/>
  <c r="B140" i="117"/>
  <c r="B156" i="117"/>
  <c r="B172" i="117"/>
  <c r="B188" i="117"/>
  <c r="B204" i="117"/>
  <c r="B220" i="117"/>
  <c r="B236" i="117"/>
  <c r="B5" i="117"/>
  <c r="B21" i="117"/>
  <c r="B37" i="117"/>
  <c r="B53" i="117"/>
  <c r="B69" i="117"/>
  <c r="B85" i="117"/>
  <c r="B101" i="117"/>
  <c r="B117" i="117"/>
  <c r="B133" i="117"/>
  <c r="B149" i="117"/>
  <c r="B165" i="117"/>
  <c r="B181" i="117"/>
  <c r="B197" i="117"/>
  <c r="B22" i="117"/>
  <c r="B86" i="117"/>
  <c r="B150" i="117"/>
  <c r="B210" i="117"/>
  <c r="B242" i="117"/>
  <c r="B265" i="117"/>
  <c r="B281" i="117"/>
  <c r="B297" i="117"/>
  <c r="B313" i="117"/>
  <c r="B329" i="117"/>
  <c r="B345" i="117"/>
  <c r="B361" i="117"/>
  <c r="B377" i="117"/>
  <c r="B393" i="117"/>
  <c r="B409" i="117"/>
  <c r="B425" i="117"/>
  <c r="B441" i="117"/>
  <c r="B457" i="117"/>
  <c r="B473" i="117"/>
  <c r="B489" i="117"/>
  <c r="B42" i="117"/>
  <c r="B106" i="117"/>
  <c r="B170" i="117"/>
  <c r="B221" i="117"/>
  <c r="B252" i="117"/>
  <c r="B270" i="117"/>
  <c r="B286" i="117"/>
  <c r="B302" i="117"/>
  <c r="B318" i="117"/>
  <c r="B334" i="117"/>
  <c r="B350" i="117"/>
  <c r="B366" i="117"/>
  <c r="B382" i="117"/>
  <c r="B398" i="117"/>
  <c r="B414" i="117"/>
  <c r="B430" i="117"/>
  <c r="B446" i="117"/>
  <c r="B462" i="117"/>
  <c r="B14" i="117"/>
  <c r="B78" i="117"/>
  <c r="B142" i="117"/>
  <c r="B206" i="117"/>
  <c r="B238" i="117"/>
  <c r="B263" i="117"/>
  <c r="B279" i="117"/>
  <c r="B295" i="117"/>
  <c r="B311" i="117"/>
  <c r="B327" i="117"/>
  <c r="B343" i="117"/>
  <c r="B359" i="117"/>
  <c r="B375" i="117"/>
  <c r="B391" i="117"/>
  <c r="B407" i="117"/>
  <c r="B423" i="117"/>
  <c r="B439" i="117"/>
  <c r="B455" i="117"/>
  <c r="B471" i="117"/>
  <c r="B487" i="117"/>
  <c r="B18" i="117"/>
  <c r="B82" i="117"/>
  <c r="B146" i="117"/>
  <c r="B209" i="117"/>
  <c r="B241" i="117"/>
  <c r="B264" i="117"/>
  <c r="B280" i="117"/>
  <c r="B296" i="117"/>
  <c r="B312" i="117"/>
  <c r="B328" i="117"/>
  <c r="B344" i="117"/>
  <c r="B360" i="117"/>
  <c r="B376" i="117"/>
  <c r="B392" i="117"/>
  <c r="B408" i="117"/>
  <c r="B424" i="117"/>
  <c r="B440" i="117"/>
  <c r="B456" i="117"/>
  <c r="B480" i="117"/>
  <c r="B505" i="117"/>
  <c r="A20" i="117"/>
  <c r="A36" i="117"/>
  <c r="A52" i="117"/>
  <c r="A68" i="117"/>
  <c r="A84" i="117"/>
  <c r="A100" i="117"/>
  <c r="A116" i="117"/>
  <c r="A132" i="117"/>
  <c r="A148" i="117"/>
  <c r="A164" i="117"/>
  <c r="A180" i="117"/>
  <c r="A196" i="117"/>
  <c r="A212" i="117"/>
  <c r="B482" i="117"/>
  <c r="B506" i="117"/>
  <c r="A5" i="117"/>
  <c r="A21" i="117"/>
  <c r="A37" i="117"/>
  <c r="A53" i="117"/>
  <c r="A69" i="117"/>
  <c r="A85" i="117"/>
  <c r="A101" i="117"/>
  <c r="A117" i="117"/>
  <c r="A133" i="117"/>
  <c r="A149" i="117"/>
  <c r="A165" i="117"/>
  <c r="A181" i="117"/>
  <c r="B484" i="117"/>
  <c r="B507" i="117"/>
  <c r="A6" i="117"/>
  <c r="A22" i="117"/>
  <c r="A38" i="117"/>
  <c r="A54" i="117"/>
  <c r="A70" i="117"/>
  <c r="A86" i="117"/>
  <c r="A102" i="117"/>
  <c r="A118" i="117"/>
  <c r="A134" i="117"/>
  <c r="A150" i="117"/>
  <c r="B19" i="117"/>
  <c r="B35" i="117"/>
  <c r="B51" i="117"/>
  <c r="B67" i="117"/>
  <c r="B83" i="117"/>
  <c r="B99" i="117"/>
  <c r="B115" i="117"/>
  <c r="B131" i="117"/>
  <c r="B147" i="117"/>
  <c r="B163" i="117"/>
  <c r="B179" i="117"/>
  <c r="B195" i="117"/>
  <c r="B211" i="117"/>
  <c r="B227" i="117"/>
  <c r="B243" i="117"/>
  <c r="B259" i="117"/>
  <c r="B16" i="117"/>
  <c r="B32" i="117"/>
  <c r="B48" i="117"/>
  <c r="B64" i="117"/>
  <c r="B80" i="117"/>
  <c r="B96" i="117"/>
  <c r="B112" i="117"/>
  <c r="B128" i="117"/>
  <c r="B144" i="117"/>
  <c r="B160" i="117"/>
  <c r="B176" i="117"/>
  <c r="B192" i="117"/>
  <c r="B208" i="117"/>
  <c r="B224" i="117"/>
  <c r="B240" i="117"/>
  <c r="B9" i="117"/>
  <c r="B25" i="117"/>
  <c r="B41" i="117"/>
  <c r="B57" i="117"/>
  <c r="B73" i="117"/>
  <c r="B89" i="117"/>
  <c r="B105" i="117"/>
  <c r="B121" i="117"/>
  <c r="B137" i="117"/>
  <c r="B153" i="117"/>
  <c r="B169" i="117"/>
  <c r="B185" i="117"/>
  <c r="B201" i="117"/>
  <c r="B38" i="117"/>
  <c r="B102" i="117"/>
  <c r="B166" i="117"/>
  <c r="B218" i="117"/>
  <c r="B250" i="117"/>
  <c r="B269" i="117"/>
  <c r="B285" i="117"/>
  <c r="B301" i="117"/>
  <c r="B317" i="117"/>
  <c r="B333" i="117"/>
  <c r="B349" i="117"/>
  <c r="B365" i="117"/>
  <c r="B381" i="117"/>
  <c r="B397" i="117"/>
  <c r="B413" i="117"/>
  <c r="B429" i="117"/>
  <c r="B445" i="117"/>
  <c r="B461" i="117"/>
  <c r="B477" i="117"/>
  <c r="B493" i="117"/>
  <c r="B58" i="117"/>
  <c r="B122" i="117"/>
  <c r="B186" i="117"/>
  <c r="B229" i="117"/>
  <c r="B257" i="117"/>
  <c r="B274" i="117"/>
  <c r="B290" i="117"/>
  <c r="B306" i="117"/>
  <c r="B322" i="117"/>
  <c r="B338" i="117"/>
  <c r="B354" i="117"/>
  <c r="B370" i="117"/>
  <c r="B386" i="117"/>
  <c r="B402" i="117"/>
  <c r="B418" i="117"/>
  <c r="B434" i="117"/>
  <c r="B450" i="117"/>
  <c r="B466" i="117"/>
  <c r="B30" i="117"/>
  <c r="B94" i="117"/>
  <c r="B158" i="117"/>
  <c r="B214" i="117"/>
  <c r="B246" i="117"/>
  <c r="B267" i="117"/>
  <c r="B283" i="117"/>
  <c r="B299" i="117"/>
  <c r="B315" i="117"/>
  <c r="B331" i="117"/>
  <c r="B347" i="117"/>
  <c r="B363" i="117"/>
  <c r="B379" i="117"/>
  <c r="B395" i="117"/>
  <c r="B411" i="117"/>
  <c r="B427" i="117"/>
  <c r="B443" i="117"/>
  <c r="B459" i="117"/>
  <c r="B475" i="117"/>
  <c r="B491" i="117"/>
  <c r="B34" i="117"/>
  <c r="B98" i="117"/>
  <c r="B162" i="117"/>
  <c r="B217" i="117"/>
  <c r="B249" i="117"/>
  <c r="B268" i="117"/>
  <c r="B284" i="117"/>
  <c r="B300" i="117"/>
  <c r="B316" i="117"/>
  <c r="B332" i="117"/>
  <c r="B348" i="117"/>
  <c r="B364" i="117"/>
  <c r="B380" i="117"/>
  <c r="B396" i="117"/>
  <c r="B412" i="117"/>
  <c r="B428" i="117"/>
  <c r="B444" i="117"/>
  <c r="B460" i="117"/>
  <c r="B488" i="117"/>
  <c r="B509" i="117"/>
  <c r="A8" i="117"/>
  <c r="A24" i="117"/>
  <c r="A40" i="117"/>
  <c r="A56" i="117"/>
  <c r="A72" i="117"/>
  <c r="A88" i="117"/>
  <c r="A104" i="117"/>
  <c r="A120" i="117"/>
  <c r="A136" i="117"/>
  <c r="A152" i="117"/>
  <c r="A168" i="117"/>
  <c r="A184" i="117"/>
  <c r="A200" i="117"/>
  <c r="A216" i="117"/>
  <c r="B490" i="117"/>
  <c r="B510" i="117"/>
  <c r="A9" i="117"/>
  <c r="A25" i="117"/>
  <c r="A41" i="117"/>
  <c r="A57" i="117"/>
  <c r="A73" i="117"/>
  <c r="A89" i="117"/>
  <c r="A105" i="117"/>
  <c r="A121" i="117"/>
  <c r="B151" i="117"/>
  <c r="B167" i="117"/>
  <c r="B183" i="117"/>
  <c r="B199" i="117"/>
  <c r="B215" i="117"/>
  <c r="B231" i="117"/>
  <c r="B247" i="117"/>
  <c r="B20" i="117"/>
  <c r="B36" i="117"/>
  <c r="B52" i="117"/>
  <c r="B68" i="117"/>
  <c r="B84" i="117"/>
  <c r="B100" i="117"/>
  <c r="B116" i="117"/>
  <c r="B132" i="117"/>
  <c r="B148" i="117"/>
  <c r="B164" i="117"/>
  <c r="B180" i="117"/>
  <c r="B196" i="117"/>
  <c r="B212" i="117"/>
  <c r="B228" i="117"/>
  <c r="B244" i="117"/>
  <c r="B13" i="117"/>
  <c r="B29" i="117"/>
  <c r="B45" i="117"/>
  <c r="B61" i="117"/>
  <c r="B77" i="117"/>
  <c r="B93" i="117"/>
  <c r="B109" i="117"/>
  <c r="B125" i="117"/>
  <c r="B141" i="117"/>
  <c r="B157" i="117"/>
  <c r="B173" i="117"/>
  <c r="B189" i="117"/>
  <c r="B205" i="117"/>
  <c r="B54" i="117"/>
  <c r="B118" i="117"/>
  <c r="B182" i="117"/>
  <c r="B226" i="117"/>
  <c r="B256" i="117"/>
  <c r="B273" i="117"/>
  <c r="B289" i="117"/>
  <c r="B305" i="117"/>
  <c r="B321" i="117"/>
  <c r="B337" i="117"/>
  <c r="B353" i="117"/>
  <c r="B369" i="117"/>
  <c r="B385" i="117"/>
  <c r="B401" i="117"/>
  <c r="B417" i="117"/>
  <c r="B433" i="117"/>
  <c r="B449" i="117"/>
  <c r="B465" i="117"/>
  <c r="B481" i="117"/>
  <c r="B10" i="117"/>
  <c r="B74" i="117"/>
  <c r="B138" i="117"/>
  <c r="B202" i="117"/>
  <c r="B237" i="117"/>
  <c r="B262" i="117"/>
  <c r="B278" i="117"/>
  <c r="B294" i="117"/>
  <c r="B310" i="117"/>
  <c r="B326" i="117"/>
  <c r="B342" i="117"/>
  <c r="B358" i="117"/>
  <c r="B374" i="117"/>
  <c r="B390" i="117"/>
  <c r="B406" i="117"/>
  <c r="B422" i="117"/>
  <c r="B438" i="117"/>
  <c r="B454" i="117"/>
  <c r="B470" i="117"/>
  <c r="B46" i="117"/>
  <c r="B110" i="117"/>
  <c r="B174" i="117"/>
  <c r="B222" i="117"/>
  <c r="B253" i="117"/>
  <c r="B271" i="117"/>
  <c r="B287" i="117"/>
  <c r="B303" i="117"/>
  <c r="B319" i="117"/>
  <c r="B335" i="117"/>
  <c r="B351" i="117"/>
  <c r="B367" i="117"/>
  <c r="B383" i="117"/>
  <c r="B399" i="117"/>
  <c r="B415" i="117"/>
  <c r="B431" i="117"/>
  <c r="B447" i="117"/>
  <c r="B463" i="117"/>
  <c r="B479" i="117"/>
  <c r="B495" i="117"/>
  <c r="B50" i="117"/>
  <c r="B114" i="117"/>
  <c r="B178" i="117"/>
  <c r="B225" i="117"/>
  <c r="B254" i="117"/>
  <c r="B272" i="117"/>
  <c r="B288" i="117"/>
  <c r="B304" i="117"/>
  <c r="B320" i="117"/>
  <c r="B336" i="117"/>
  <c r="B352" i="117"/>
  <c r="B368" i="117"/>
  <c r="B384" i="117"/>
  <c r="B400" i="117"/>
  <c r="B416" i="117"/>
  <c r="B432" i="117"/>
  <c r="B448" i="117"/>
  <c r="B464" i="117"/>
  <c r="B496" i="117"/>
  <c r="B513" i="117"/>
  <c r="A12" i="117"/>
  <c r="A28" i="117"/>
  <c r="A44" i="117"/>
  <c r="A60" i="117"/>
  <c r="A76" i="117"/>
  <c r="A92" i="117"/>
  <c r="A108" i="117"/>
  <c r="A124" i="117"/>
  <c r="A140" i="117"/>
  <c r="A156" i="117"/>
  <c r="A172" i="117"/>
  <c r="A188" i="117"/>
  <c r="A204" i="117"/>
  <c r="A220" i="117"/>
  <c r="B497" i="117"/>
  <c r="B514" i="117"/>
  <c r="A13" i="117"/>
  <c r="A29" i="117"/>
  <c r="A45" i="117"/>
  <c r="A61" i="117"/>
  <c r="A77" i="117"/>
  <c r="A93" i="117"/>
  <c r="A109" i="117"/>
  <c r="A125" i="117"/>
  <c r="A141" i="117"/>
  <c r="A157" i="117"/>
  <c r="A173" i="117"/>
  <c r="A189" i="117"/>
  <c r="B498" i="117"/>
  <c r="B515" i="117"/>
  <c r="A14" i="117"/>
  <c r="A30" i="117"/>
  <c r="A46" i="117"/>
  <c r="A62" i="117"/>
  <c r="A496" i="117"/>
  <c r="A509" i="117"/>
  <c r="A515" i="117"/>
  <c r="A483" i="117"/>
  <c r="A451" i="117"/>
  <c r="A419" i="117"/>
  <c r="A387" i="117"/>
  <c r="A355" i="117"/>
  <c r="A323" i="117"/>
  <c r="A291" i="117"/>
  <c r="A500" i="117"/>
  <c r="A505" i="117"/>
  <c r="A501" i="117"/>
  <c r="A511" i="117"/>
  <c r="A495" i="117"/>
  <c r="A479" i="117"/>
  <c r="A463" i="117"/>
  <c r="A447" i="117"/>
  <c r="A431" i="117"/>
  <c r="A415" i="117"/>
  <c r="A399" i="117"/>
  <c r="A383" i="117"/>
  <c r="A367" i="117"/>
  <c r="A351" i="117"/>
  <c r="A335" i="117"/>
  <c r="A319" i="117"/>
  <c r="A303" i="117"/>
  <c r="A287" i="117"/>
  <c r="A271" i="117"/>
  <c r="A253" i="117"/>
  <c r="A221" i="117"/>
  <c r="A510" i="117"/>
  <c r="A494" i="117"/>
  <c r="A478" i="117"/>
  <c r="A462" i="117"/>
  <c r="A446" i="117"/>
  <c r="A430" i="117"/>
  <c r="A414" i="117"/>
  <c r="A398" i="117"/>
  <c r="A382" i="117"/>
  <c r="A366" i="117"/>
  <c r="A350" i="117"/>
  <c r="A334" i="117"/>
  <c r="A318" i="117"/>
  <c r="A302" i="117"/>
  <c r="A286" i="117"/>
  <c r="A270" i="117"/>
  <c r="A252" i="117"/>
  <c r="A217" i="117"/>
  <c r="A481" i="117"/>
  <c r="A465" i="117"/>
  <c r="A449" i="117"/>
  <c r="A433" i="117"/>
  <c r="A417" i="117"/>
  <c r="A401" i="117"/>
  <c r="A385" i="117"/>
  <c r="A369" i="117"/>
  <c r="A353" i="117"/>
  <c r="A337" i="117"/>
  <c r="A321" i="117"/>
  <c r="A305" i="117"/>
  <c r="A289" i="117"/>
  <c r="A273" i="117"/>
  <c r="A256" i="117"/>
  <c r="A225" i="117"/>
  <c r="A488" i="117"/>
  <c r="A472" i="117"/>
  <c r="A456" i="117"/>
  <c r="A440" i="117"/>
  <c r="A424" i="117"/>
  <c r="A408" i="117"/>
  <c r="A392" i="117"/>
  <c r="A376" i="117"/>
  <c r="A360" i="117"/>
  <c r="A344" i="117"/>
  <c r="A328" i="117"/>
  <c r="A312" i="117"/>
  <c r="A296" i="117"/>
  <c r="A280" i="117"/>
  <c r="A264" i="117"/>
  <c r="A240" i="117"/>
  <c r="A193" i="117"/>
  <c r="A247" i="117"/>
  <c r="A231" i="117"/>
  <c r="A215" i="117"/>
  <c r="A199" i="117"/>
  <c r="A183" i="117"/>
  <c r="A167" i="117"/>
  <c r="A151" i="117"/>
  <c r="A135" i="117"/>
  <c r="A119" i="117"/>
  <c r="A103" i="117"/>
  <c r="A87" i="117"/>
  <c r="A71" i="117"/>
  <c r="A55" i="117"/>
  <c r="A39" i="117"/>
  <c r="A23" i="117"/>
  <c r="A7" i="117"/>
  <c r="B508" i="117"/>
  <c r="B486" i="117"/>
  <c r="A242" i="117"/>
  <c r="A226" i="117"/>
  <c r="A210" i="117"/>
  <c r="A194" i="117"/>
  <c r="A178" i="117"/>
  <c r="A162" i="117"/>
  <c r="A142" i="117"/>
  <c r="A122" i="117"/>
  <c r="A98" i="117"/>
  <c r="A78" i="117"/>
  <c r="A50" i="117"/>
  <c r="A18" i="117"/>
  <c r="B519" i="117"/>
  <c r="B476" i="117"/>
  <c r="A161" i="117"/>
  <c r="A129" i="117"/>
  <c r="A65" i="117"/>
  <c r="B502" i="117"/>
  <c r="A176" i="117"/>
  <c r="A112" i="117"/>
  <c r="A48" i="117"/>
  <c r="B501" i="117"/>
  <c r="B420" i="117"/>
  <c r="B356" i="117"/>
  <c r="B292" i="117"/>
  <c r="B194" i="117"/>
  <c r="B483" i="117"/>
  <c r="B419" i="117"/>
  <c r="B355" i="117"/>
  <c r="B291" i="117"/>
  <c r="B190" i="117"/>
  <c r="B458" i="117"/>
  <c r="B394" i="117"/>
  <c r="B330" i="117"/>
  <c r="B266" i="117"/>
  <c r="B90" i="117"/>
  <c r="B453" i="117"/>
  <c r="B389" i="117"/>
  <c r="B325" i="117"/>
  <c r="B261" i="117"/>
  <c r="B70" i="117"/>
  <c r="B161" i="117"/>
  <c r="B97" i="117"/>
  <c r="B33" i="117"/>
  <c r="B216" i="117"/>
  <c r="B152" i="117"/>
  <c r="B88" i="117"/>
  <c r="B24" i="117"/>
  <c r="B235" i="117"/>
  <c r="B171" i="117"/>
  <c r="B107" i="117"/>
  <c r="B43" i="117"/>
  <c r="B135" i="117"/>
  <c r="B119" i="117"/>
  <c r="B103" i="117"/>
  <c r="B87" i="117"/>
  <c r="B71" i="117"/>
  <c r="B55" i="117"/>
  <c r="B39" i="117"/>
  <c r="B23" i="117"/>
  <c r="B60" i="117"/>
  <c r="B44" i="117"/>
  <c r="B28" i="117"/>
  <c r="B12" i="117"/>
  <c r="B255" i="117"/>
  <c r="B239" i="117"/>
  <c r="B223" i="117"/>
  <c r="B207" i="117"/>
  <c r="B191" i="117"/>
  <c r="B175" i="117"/>
  <c r="B159" i="117"/>
  <c r="B143" i="117"/>
  <c r="B127" i="117"/>
  <c r="B111" i="117"/>
  <c r="B95" i="117"/>
  <c r="B79" i="117"/>
  <c r="B63" i="117"/>
  <c r="B47" i="117"/>
  <c r="B31" i="117"/>
  <c r="B15" i="117"/>
</calcChain>
</file>

<file path=xl/sharedStrings.xml><?xml version="1.0" encoding="utf-8"?>
<sst xmlns="http://schemas.openxmlformats.org/spreadsheetml/2006/main" count="5520" uniqueCount="1128">
  <si>
    <t>主催</t>
    <rPh sb="0" eb="1">
      <t>シュ</t>
    </rPh>
    <rPh sb="1" eb="2">
      <t>モヨオ</t>
    </rPh>
    <phoneticPr fontId="4"/>
  </si>
  <si>
    <t>主管</t>
    <rPh sb="0" eb="1">
      <t>シュ</t>
    </rPh>
    <rPh sb="1" eb="2">
      <t>カン</t>
    </rPh>
    <phoneticPr fontId="4"/>
  </si>
  <si>
    <t>富士市卓球協会</t>
    <rPh sb="0" eb="2">
      <t>フジ</t>
    </rPh>
    <rPh sb="2" eb="3">
      <t>シ</t>
    </rPh>
    <rPh sb="3" eb="5">
      <t>タッキュウ</t>
    </rPh>
    <rPh sb="5" eb="7">
      <t>キョウカイ</t>
    </rPh>
    <phoneticPr fontId="4"/>
  </si>
  <si>
    <t>期日</t>
    <phoneticPr fontId="4"/>
  </si>
  <si>
    <t>会場</t>
    <phoneticPr fontId="4"/>
  </si>
  <si>
    <t>種目</t>
    <rPh sb="0" eb="1">
      <t>タネ</t>
    </rPh>
    <rPh sb="1" eb="2">
      <t>メ</t>
    </rPh>
    <phoneticPr fontId="4"/>
  </si>
  <si>
    <t>参加資格</t>
    <rPh sb="0" eb="2">
      <t>サンカ</t>
    </rPh>
    <rPh sb="2" eb="4">
      <t>シカク</t>
    </rPh>
    <phoneticPr fontId="4"/>
  </si>
  <si>
    <t>競技方法</t>
    <rPh sb="0" eb="2">
      <t>キョウギ</t>
    </rPh>
    <rPh sb="2" eb="4">
      <t>ホウホウ</t>
    </rPh>
    <phoneticPr fontId="4"/>
  </si>
  <si>
    <t>トーナメント方式</t>
    <rPh sb="6" eb="8">
      <t>ホウシキ</t>
    </rPh>
    <phoneticPr fontId="4"/>
  </si>
  <si>
    <t>使用球</t>
    <rPh sb="0" eb="1">
      <t>ツカ</t>
    </rPh>
    <rPh sb="1" eb="2">
      <t>ヨウ</t>
    </rPh>
    <rPh sb="2" eb="3">
      <t>キュウ</t>
    </rPh>
    <phoneticPr fontId="4"/>
  </si>
  <si>
    <t>ルール</t>
  </si>
  <si>
    <t>現行の日本卓球ルール</t>
    <rPh sb="0" eb="2">
      <t>ゲンコウ</t>
    </rPh>
    <rPh sb="3" eb="5">
      <t>ニホン</t>
    </rPh>
    <rPh sb="5" eb="7">
      <t>タッキュウ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</si>
  <si>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</si>
  <si>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参加料は当日受付します。</t>
    <rPh sb="0" eb="3">
      <t>サンカリョウ</t>
    </rPh>
    <rPh sb="4" eb="6">
      <t>トウジツ</t>
    </rPh>
    <rPh sb="6" eb="8">
      <t>ウケツケ</t>
    </rPh>
    <phoneticPr fontId="4"/>
  </si>
  <si>
    <t>申込期限</t>
    <phoneticPr fontId="4"/>
  </si>
  <si>
    <t>申込方法</t>
    <rPh sb="0" eb="1">
      <t>モウ</t>
    </rPh>
    <rPh sb="1" eb="2">
      <t>コ</t>
    </rPh>
    <rPh sb="2" eb="4">
      <t>ホウホウ</t>
    </rPh>
    <phoneticPr fontId="4"/>
  </si>
  <si>
    <t>別紙申込書（エクセルファイル）をEメールにて下記へ送付願います。</t>
    <rPh sb="0" eb="2">
      <t>ベッシ</t>
    </rPh>
    <rPh sb="2" eb="5">
      <t>モウシコミショ</t>
    </rPh>
    <phoneticPr fontId="4"/>
  </si>
  <si>
    <t>Eメール</t>
    <phoneticPr fontId="4"/>
  </si>
  <si>
    <t>その他</t>
    <rPh sb="2" eb="3">
      <t>タ</t>
    </rPh>
    <phoneticPr fontId="4"/>
  </si>
  <si>
    <t>（２）大会中の事故に伴う応急手当以外は、本人負担</t>
    <rPh sb="3" eb="6">
      <t>タイカイチュウ</t>
    </rPh>
    <rPh sb="7" eb="9">
      <t>ジコ</t>
    </rPh>
    <rPh sb="10" eb="11">
      <t>トモナ</t>
    </rPh>
    <rPh sb="12" eb="14">
      <t>オウキュウ</t>
    </rPh>
    <rPh sb="14" eb="16">
      <t>テアテ</t>
    </rPh>
    <rPh sb="16" eb="18">
      <t>イガイ</t>
    </rPh>
    <rPh sb="20" eb="22">
      <t>ホンニン</t>
    </rPh>
    <rPh sb="22" eb="24">
      <t>フタン</t>
    </rPh>
    <phoneticPr fontId="4"/>
  </si>
  <si>
    <t>（３）前年優勝選手の学校は優勝カップを持参してください</t>
    <rPh sb="3" eb="5">
      <t>ゼンネン</t>
    </rPh>
    <rPh sb="5" eb="7">
      <t>ユウショウ</t>
    </rPh>
    <rPh sb="19" eb="21">
      <t>ジサン</t>
    </rPh>
    <phoneticPr fontId="4"/>
  </si>
  <si>
    <t>（４）ゴミは各自にて持ち帰ること</t>
    <rPh sb="6" eb="8">
      <t>カクジ</t>
    </rPh>
    <rPh sb="10" eb="11">
      <t>モ</t>
    </rPh>
    <rPh sb="12" eb="13">
      <t>カエ</t>
    </rPh>
    <phoneticPr fontId="4"/>
  </si>
  <si>
    <t>申込責任者</t>
    <rPh sb="0" eb="2">
      <t>モウシコ</t>
    </rPh>
    <rPh sb="2" eb="5">
      <t>セキニンシャ</t>
    </rPh>
    <phoneticPr fontId="4"/>
  </si>
  <si>
    <t>区分</t>
    <rPh sb="0" eb="2">
      <t>クブン</t>
    </rPh>
    <phoneticPr fontId="7"/>
  </si>
  <si>
    <t>1年生</t>
  </si>
  <si>
    <t>2年生</t>
    <phoneticPr fontId="7"/>
  </si>
  <si>
    <t>No</t>
    <phoneticPr fontId="7"/>
  </si>
  <si>
    <t>氏名</t>
    <rPh sb="0" eb="2">
      <t>シメイ</t>
    </rPh>
    <phoneticPr fontId="7"/>
  </si>
  <si>
    <t>読み仮名</t>
    <phoneticPr fontId="7"/>
  </si>
  <si>
    <t>2年生</t>
  </si>
  <si>
    <t>チーム名</t>
  </si>
  <si>
    <t>氏名</t>
  </si>
  <si>
    <t>氏名（カナ）</t>
  </si>
  <si>
    <t>性別</t>
  </si>
  <si>
    <t>学年</t>
  </si>
  <si>
    <t>吉原第一</t>
  </si>
  <si>
    <t>高野 真由美</t>
  </si>
  <si>
    <t>タカノ マユミ</t>
  </si>
  <si>
    <t>女性</t>
  </si>
  <si>
    <t>秋山 結奈</t>
  </si>
  <si>
    <t>アキヤマ ユナ</t>
  </si>
  <si>
    <t>広川 由奈</t>
  </si>
  <si>
    <t>ヒロカワ ユナ</t>
  </si>
  <si>
    <t>宮下 結愛</t>
  </si>
  <si>
    <t>ミヤシタ ユア</t>
  </si>
  <si>
    <t>野澤 恋音</t>
  </si>
  <si>
    <t>ノザワ コハネ</t>
  </si>
  <si>
    <t>門西 涼花</t>
  </si>
  <si>
    <t>モンザイ スズカ</t>
  </si>
  <si>
    <t>橋本 日和</t>
  </si>
  <si>
    <t>ハシモト ヒヨリ</t>
  </si>
  <si>
    <t>佐野 このは</t>
  </si>
  <si>
    <t>サノ コノハ</t>
  </si>
  <si>
    <t>深澤 夢愛</t>
  </si>
  <si>
    <t>フカサワ ユメア</t>
  </si>
  <si>
    <t>大橋 理央</t>
  </si>
  <si>
    <t>オオハシ リオ</t>
  </si>
  <si>
    <t>池田 莉子</t>
  </si>
  <si>
    <t>イケダ リコ</t>
  </si>
  <si>
    <t>小林 令愛</t>
  </si>
  <si>
    <t>コバヤシ レイナ</t>
  </si>
  <si>
    <t>服部 虹子</t>
  </si>
  <si>
    <t>ハットリ ニコ</t>
  </si>
  <si>
    <t>髙野 結心</t>
  </si>
  <si>
    <t>タカノ ユイミ</t>
  </si>
  <si>
    <t>高柳 優寿</t>
  </si>
  <si>
    <t>タカヤナギ ユズ</t>
  </si>
  <si>
    <t>貝保 夢來</t>
  </si>
  <si>
    <t>カイホ ユラ</t>
  </si>
  <si>
    <t>嶋田 佑羅梨</t>
  </si>
  <si>
    <t>シマダ ユラリ</t>
  </si>
  <si>
    <t>三輪 來愛</t>
  </si>
  <si>
    <t>ミワ クレア</t>
  </si>
  <si>
    <t>山下 菜々子</t>
  </si>
  <si>
    <t>ヤマシタ ナナコ</t>
  </si>
  <si>
    <t>髙野 心月</t>
  </si>
  <si>
    <t>タカノ ミツキ</t>
  </si>
  <si>
    <t>原 日茉莉</t>
  </si>
  <si>
    <t>ハラ ヒマリ</t>
  </si>
  <si>
    <t>岳陽</t>
  </si>
  <si>
    <t>増田 奈海</t>
  </si>
  <si>
    <t>マスダ ナミ</t>
  </si>
  <si>
    <t>石原 茉絢</t>
  </si>
  <si>
    <t>イシハラ マアヤ</t>
  </si>
  <si>
    <t>松浦 理桜</t>
  </si>
  <si>
    <t>マツウラ リオ</t>
  </si>
  <si>
    <t>望月 穂花</t>
  </si>
  <si>
    <t>モチヅキ ホノカ</t>
  </si>
  <si>
    <t>鈴木 あゆり</t>
  </si>
  <si>
    <t>スズキ アユリ</t>
  </si>
  <si>
    <t>鈴木 愛海</t>
  </si>
  <si>
    <t>スズキ マナミ</t>
  </si>
  <si>
    <t>田中 実優</t>
  </si>
  <si>
    <t>タナカ ミユウ</t>
  </si>
  <si>
    <t>浦 しおり</t>
  </si>
  <si>
    <t>ウラ シオリ</t>
  </si>
  <si>
    <t>大森 琴葉</t>
  </si>
  <si>
    <t>オオモリ コトハ</t>
  </si>
  <si>
    <t>熊谷 莉子</t>
  </si>
  <si>
    <t>クマガイ リコ</t>
  </si>
  <si>
    <t>山澤 爽空</t>
  </si>
  <si>
    <t>ヤマサワ サラ</t>
  </si>
  <si>
    <t>長縄 佑佳</t>
  </si>
  <si>
    <t>ナガナワ ユカ</t>
  </si>
  <si>
    <t>北村 心花</t>
  </si>
  <si>
    <t>キタムラ コハナ</t>
  </si>
  <si>
    <t>鈴木 桃子</t>
  </si>
  <si>
    <t>スズキ モモコ</t>
  </si>
  <si>
    <t>菅野 心春</t>
  </si>
  <si>
    <t>スゲノ ココハ</t>
  </si>
  <si>
    <t>?井 陽奈</t>
  </si>
  <si>
    <t>ヨシイ ヒナ</t>
  </si>
  <si>
    <t>加藤 美音</t>
  </si>
  <si>
    <t>カトウ ミオ</t>
  </si>
  <si>
    <t>鈴木 結華</t>
  </si>
  <si>
    <t>スズキ ユウカ</t>
  </si>
  <si>
    <t>鈴木 来夢</t>
  </si>
  <si>
    <t>スズキ ライム</t>
  </si>
  <si>
    <t>星野 ユカ</t>
  </si>
  <si>
    <t>ホシノ ユカ</t>
  </si>
  <si>
    <t>永田 帆乃</t>
  </si>
  <si>
    <t>ナガタ ホノ</t>
  </si>
  <si>
    <t>山本 世咲</t>
  </si>
  <si>
    <t>ヤマモト ツグミ</t>
  </si>
  <si>
    <t>渡邉 優奈</t>
  </si>
  <si>
    <t>ワタナベ ユウナ</t>
  </si>
  <si>
    <t>稲葉 麻友</t>
  </si>
  <si>
    <t>イナバ マユ</t>
  </si>
  <si>
    <t>伊藤 奏音</t>
  </si>
  <si>
    <t>イトウ カノン</t>
  </si>
  <si>
    <t>井出 結菜</t>
  </si>
  <si>
    <t>イデ ユウナ</t>
  </si>
  <si>
    <t>小川 真穂</t>
  </si>
  <si>
    <t>オガワ マホ</t>
  </si>
  <si>
    <t>後藤 美嘉</t>
  </si>
  <si>
    <t>ゴトウ ミカ</t>
  </si>
  <si>
    <t>太田 芽生</t>
  </si>
  <si>
    <t>オオタ メイ</t>
  </si>
  <si>
    <t>田邉 零菜</t>
  </si>
  <si>
    <t>タナベ レイナ</t>
  </si>
  <si>
    <t>櫻井 百華</t>
  </si>
  <si>
    <t>サクライ モカ</t>
  </si>
  <si>
    <t>望月 万奈葉</t>
  </si>
  <si>
    <t>モチヅキ マナハ</t>
  </si>
  <si>
    <t>鈴木 蓮菜</t>
  </si>
  <si>
    <t>スズキ レナ</t>
  </si>
  <si>
    <t>佐野 由佳</t>
  </si>
  <si>
    <t>サノ ヨシカ</t>
  </si>
  <si>
    <t>中西 華菜</t>
  </si>
  <si>
    <t>ナカニシ カナ</t>
  </si>
  <si>
    <t>渡邉 葵</t>
  </si>
  <si>
    <t>ワタナベ アオイ</t>
  </si>
  <si>
    <t>角替 結羽</t>
  </si>
  <si>
    <t>ツノガエ ユウ</t>
  </si>
  <si>
    <t>遠藤 美怜</t>
  </si>
  <si>
    <t>エンドウ ミレイ</t>
  </si>
  <si>
    <t>元吉原</t>
  </si>
  <si>
    <t>渡邉 倖太郎</t>
  </si>
  <si>
    <t>ワタナベ コウタロウ</t>
  </si>
  <si>
    <t>男性</t>
  </si>
  <si>
    <t>藁科 瑠亜</t>
  </si>
  <si>
    <t>ワラシナ ルア</t>
  </si>
  <si>
    <t>鈴木 琥</t>
  </si>
  <si>
    <t>スズキ コウ</t>
  </si>
  <si>
    <t>大山 煌賀</t>
  </si>
  <si>
    <t>オオヤマ コウガ</t>
  </si>
  <si>
    <t>笠原 百風</t>
  </si>
  <si>
    <t>カサハラ モカ</t>
  </si>
  <si>
    <t>佐野 礼迅</t>
  </si>
  <si>
    <t>サノ レイト</t>
  </si>
  <si>
    <t>鈴木 萌生</t>
  </si>
  <si>
    <t>スズキ メイ</t>
  </si>
  <si>
    <t>若林 優太</t>
  </si>
  <si>
    <t>ワカバヤシ ユウタ</t>
  </si>
  <si>
    <t>大鹿 久江</t>
  </si>
  <si>
    <t>オオシカ ヒサエ</t>
  </si>
  <si>
    <t>高村 紅葉</t>
  </si>
  <si>
    <t>タカムラ クレハ</t>
  </si>
  <si>
    <t>飛奈 美生</t>
  </si>
  <si>
    <t>トビナ ミウ</t>
  </si>
  <si>
    <t>安井 大和</t>
  </si>
  <si>
    <t>ヤスイ ヤマト</t>
  </si>
  <si>
    <t>鈴木 りき</t>
  </si>
  <si>
    <t>スズキ リキ</t>
  </si>
  <si>
    <t>四條 弘進</t>
  </si>
  <si>
    <t>シジョウ コウシン</t>
  </si>
  <si>
    <t>小林 夢叶</t>
  </si>
  <si>
    <t>コバヤシ ユメト</t>
  </si>
  <si>
    <t>堀端 冬獅郎</t>
  </si>
  <si>
    <t>ホリバタ トウジロウ</t>
  </si>
  <si>
    <t>皆川 洸大</t>
  </si>
  <si>
    <t>ミナガワ コウタ</t>
  </si>
  <si>
    <t>中谷 俊介</t>
  </si>
  <si>
    <t>ナカタニ シュンスケ</t>
  </si>
  <si>
    <t>坂本 立成</t>
  </si>
  <si>
    <t>サカモト リッセイ</t>
  </si>
  <si>
    <t>井本 遼</t>
  </si>
  <si>
    <t>イモト リョウ</t>
  </si>
  <si>
    <t>高柳 月</t>
  </si>
  <si>
    <t>タカヤナギ ライト</t>
  </si>
  <si>
    <t>渡邉 燿生</t>
  </si>
  <si>
    <t>ワタナベ ヨウキ</t>
  </si>
  <si>
    <t>佐野 一護</t>
  </si>
  <si>
    <t>サノ イチゴ</t>
  </si>
  <si>
    <t>柚木 陸玖</t>
  </si>
  <si>
    <t>ユズキ リク</t>
  </si>
  <si>
    <t>平井 叶</t>
  </si>
  <si>
    <t>ヒライ カナト</t>
  </si>
  <si>
    <t>細澤 陸</t>
  </si>
  <si>
    <t>ホソザワ リク</t>
  </si>
  <si>
    <t>石井 遥海</t>
  </si>
  <si>
    <t>イシイ ハルミ</t>
  </si>
  <si>
    <t>脇本 竜希</t>
  </si>
  <si>
    <t>ワキモト リュウキ</t>
  </si>
  <si>
    <t>河野 悠人</t>
  </si>
  <si>
    <t>カワノ ユウト</t>
  </si>
  <si>
    <t>堀尾 柊太</t>
  </si>
  <si>
    <t>ホリオ シュウタ</t>
  </si>
  <si>
    <t>山根 凜久</t>
  </si>
  <si>
    <t>ヤマネ リク</t>
  </si>
  <si>
    <t>井上 雷太</t>
  </si>
  <si>
    <t>イノウエ ライタ</t>
  </si>
  <si>
    <t>梅屋 杜都</t>
  </si>
  <si>
    <t>ウメヤ モリト</t>
  </si>
  <si>
    <t>菅野 彪斗</t>
  </si>
  <si>
    <t>カンノ アヤト</t>
  </si>
  <si>
    <t>和田 啓暉</t>
  </si>
  <si>
    <t>ワダ ヒロキ</t>
  </si>
  <si>
    <t>大淵</t>
  </si>
  <si>
    <t>勝又 祐南</t>
  </si>
  <si>
    <t>カツマタ ユナ</t>
  </si>
  <si>
    <t>三ツ橋 亜季</t>
  </si>
  <si>
    <t>ミツハシ アキ</t>
  </si>
  <si>
    <t>沖田 葵</t>
  </si>
  <si>
    <t>オキタ アオイ</t>
  </si>
  <si>
    <t>佐野 亜莉紗</t>
  </si>
  <si>
    <t>サノ アリサ</t>
  </si>
  <si>
    <t>米澤 舞</t>
  </si>
  <si>
    <t>ヨネザワ マイ</t>
  </si>
  <si>
    <t>渡邉 璃果</t>
  </si>
  <si>
    <t>ワタナベ リカ</t>
  </si>
  <si>
    <t>高橋 亜弥音</t>
  </si>
  <si>
    <t>タカハシ アヤネ</t>
  </si>
  <si>
    <t>宮崎 あい</t>
  </si>
  <si>
    <t>ミヤザキ アイ</t>
  </si>
  <si>
    <t>川口 美空</t>
  </si>
  <si>
    <t>カワグチ ミソラ</t>
  </si>
  <si>
    <t>富士南</t>
  </si>
  <si>
    <t>鈴木 七海</t>
  </si>
  <si>
    <t>スズキ ナツミ</t>
  </si>
  <si>
    <t>葛西 渚</t>
  </si>
  <si>
    <t>カサイ ナギサ</t>
  </si>
  <si>
    <t>齋藤 心結</t>
  </si>
  <si>
    <t>サイトウ ミユ</t>
  </si>
  <si>
    <t>鈴木 心菜</t>
  </si>
  <si>
    <t>スズキ ココナ</t>
  </si>
  <si>
    <t>松島 朱莉</t>
  </si>
  <si>
    <t>マツシマ アカリ</t>
  </si>
  <si>
    <t>石川 愛莉</t>
  </si>
  <si>
    <t>イシカワ アイリ</t>
  </si>
  <si>
    <t>伊東 彩葉</t>
  </si>
  <si>
    <t>イトウ イロハ</t>
  </si>
  <si>
    <t>堀ノ口 凛</t>
  </si>
  <si>
    <t>ホリノクチ リン</t>
  </si>
  <si>
    <t>池上 志穂</t>
  </si>
  <si>
    <t>イケガミ シホ</t>
  </si>
  <si>
    <t>池田 瑛美</t>
  </si>
  <si>
    <t>イケダ エミ</t>
  </si>
  <si>
    <t>河野 未悠</t>
  </si>
  <si>
    <t>コウノ ミユ</t>
  </si>
  <si>
    <t>佐藤 眞那実</t>
  </si>
  <si>
    <t>サトウ マナミ</t>
  </si>
  <si>
    <t>鈴木 悠里</t>
  </si>
  <si>
    <t>スズキ ユリ</t>
  </si>
  <si>
    <t>前島 実莉子</t>
  </si>
  <si>
    <t>マエジマ ミノリコ</t>
  </si>
  <si>
    <t>村松 和佳</t>
  </si>
  <si>
    <t>ムラマツ ワカ</t>
  </si>
  <si>
    <t>山本 結愛</t>
  </si>
  <si>
    <t>ヤマモト ユア</t>
  </si>
  <si>
    <t>山本 アヤカ</t>
  </si>
  <si>
    <t>ヤマモト アヤカ</t>
  </si>
  <si>
    <t>梅田 朱渚</t>
  </si>
  <si>
    <t>ウメダ ジュナ</t>
  </si>
  <si>
    <t>齋藤 希実</t>
  </si>
  <si>
    <t>サイトウ ノゾミ</t>
  </si>
  <si>
    <t>櫻井 杏珠</t>
  </si>
  <si>
    <t>サクライ アンジュ</t>
  </si>
  <si>
    <t>浜崎 美悠</t>
  </si>
  <si>
    <t>ハマサキ ミユ</t>
  </si>
  <si>
    <t>杉浦 夢空</t>
  </si>
  <si>
    <t>スギウラ ユメア</t>
  </si>
  <si>
    <t>東條 拓馬</t>
  </si>
  <si>
    <t>トウジョウ タクマ</t>
  </si>
  <si>
    <t>石井 裕人</t>
  </si>
  <si>
    <t>イシイ ヒロト</t>
  </si>
  <si>
    <t>鈴木 康太</t>
  </si>
  <si>
    <t>スズキ コウタ</t>
  </si>
  <si>
    <t>鈴木 燈佑馬</t>
  </si>
  <si>
    <t>スズキ トウマ</t>
  </si>
  <si>
    <t>松村 拓磨</t>
  </si>
  <si>
    <t>マツムラ タクマ</t>
  </si>
  <si>
    <t>三戸 祐輝</t>
  </si>
  <si>
    <t>ミト ユウキ</t>
  </si>
  <si>
    <t>大村 陽向</t>
  </si>
  <si>
    <t>オオムラ ヒナタ</t>
  </si>
  <si>
    <t>鈴木 陽大</t>
  </si>
  <si>
    <t>スズキ ヨウタ</t>
  </si>
  <si>
    <t>宮崎 快</t>
  </si>
  <si>
    <t>ミヤザキ カイ</t>
  </si>
  <si>
    <t>川口 翔磨</t>
  </si>
  <si>
    <t>カワグチ トウマ</t>
  </si>
  <si>
    <t>鯵岡 拓哉</t>
  </si>
  <si>
    <t>アジオカ タクマ</t>
  </si>
  <si>
    <t>杉本 宗義</t>
  </si>
  <si>
    <t>スギモト ムネヨシ</t>
  </si>
  <si>
    <t>道地 俊介</t>
  </si>
  <si>
    <t>ドウチ シュンスケ</t>
  </si>
  <si>
    <t>古川 琉偉</t>
  </si>
  <si>
    <t>フルカワ ルイ</t>
  </si>
  <si>
    <t>佐野 福太</t>
  </si>
  <si>
    <t>サノ フクタ</t>
  </si>
  <si>
    <t>佐野 れおん</t>
  </si>
  <si>
    <t>サノ レオン</t>
  </si>
  <si>
    <t>松野 倖也</t>
  </si>
  <si>
    <t>マツノ ユキナリ</t>
  </si>
  <si>
    <t>三浦 徳亮</t>
  </si>
  <si>
    <t>ミウラ ノリアキ</t>
  </si>
  <si>
    <t>別所 佑星</t>
  </si>
  <si>
    <t>ベッショ ユウセイ</t>
  </si>
  <si>
    <t>漆畑 來翔</t>
  </si>
  <si>
    <t>ウルシバタ ライト</t>
  </si>
  <si>
    <t>松下 翔一</t>
  </si>
  <si>
    <t>マツシタ ショウイチ</t>
  </si>
  <si>
    <t>川口 晶士</t>
  </si>
  <si>
    <t>カワグチ マサト</t>
  </si>
  <si>
    <t>西野 颯汰</t>
  </si>
  <si>
    <t>ニシノ ソウタ</t>
  </si>
  <si>
    <t>渡邉 亮門</t>
  </si>
  <si>
    <t>ワタナベ アモン</t>
  </si>
  <si>
    <t>吉原東</t>
  </si>
  <si>
    <t>鈴木 章悟</t>
  </si>
  <si>
    <t>スズキ ショウゴ</t>
  </si>
  <si>
    <t>加藤 悠斗</t>
  </si>
  <si>
    <t>カトウ ユウト</t>
  </si>
  <si>
    <t>落合 透哉</t>
  </si>
  <si>
    <t>オチアイ トウヤ</t>
  </si>
  <si>
    <t>神谷 勇吹</t>
  </si>
  <si>
    <t>カミヤ イブキ</t>
  </si>
  <si>
    <t>髙野 遥希</t>
  </si>
  <si>
    <t>タカノ ハルキ</t>
  </si>
  <si>
    <t>鈴木 飛鳥</t>
  </si>
  <si>
    <t>スズキ アスカ</t>
  </si>
  <si>
    <t>遠藤 蒼太</t>
  </si>
  <si>
    <t>エンドウ ソウタ</t>
  </si>
  <si>
    <t>安藤 誠人</t>
  </si>
  <si>
    <t>アンドウ マコト</t>
  </si>
  <si>
    <t>大村 誠心</t>
  </si>
  <si>
    <t>オオムラ セイゴ</t>
  </si>
  <si>
    <t>小野 陽向</t>
  </si>
  <si>
    <t>オノ ヒナタ</t>
  </si>
  <si>
    <t>齋藤 蒼太</t>
  </si>
  <si>
    <t>サイトウ ソウタ</t>
  </si>
  <si>
    <t>佐藤 楓</t>
  </si>
  <si>
    <t>サトウ カエデ</t>
  </si>
  <si>
    <t>佐藤 乃庵</t>
  </si>
  <si>
    <t>サトウ ノア</t>
  </si>
  <si>
    <t>鈴木 伶弥</t>
  </si>
  <si>
    <t>スズキ リョウヤ</t>
  </si>
  <si>
    <t>髙橋 鉄馬</t>
  </si>
  <si>
    <t>タカハシ テツマ</t>
  </si>
  <si>
    <t>仲沢 維歩樹</t>
  </si>
  <si>
    <t>ナカザワ イブキ</t>
  </si>
  <si>
    <t>仁藤 虎太郎</t>
  </si>
  <si>
    <t>ニトウ コタロウ</t>
  </si>
  <si>
    <t>山内 咲弥</t>
  </si>
  <si>
    <t>ヤマウチ サクヤ</t>
  </si>
  <si>
    <t>渡邉 佑都</t>
  </si>
  <si>
    <t>ワタナベ ユウト</t>
  </si>
  <si>
    <t>柏木 蓮斗</t>
  </si>
  <si>
    <t>カシワギ レント</t>
  </si>
  <si>
    <t>小山 大輝</t>
  </si>
  <si>
    <t>コヤマ ダイキ</t>
  </si>
  <si>
    <t>佐々木 智稀</t>
  </si>
  <si>
    <t>ササキ トモキ</t>
  </si>
  <si>
    <t>中野 陽成</t>
  </si>
  <si>
    <t>ナカノ ヨウセイ</t>
  </si>
  <si>
    <t>稲葉 惺羽</t>
  </si>
  <si>
    <t>イナバ セイワ</t>
  </si>
  <si>
    <t>宮崎 悠磨</t>
  </si>
  <si>
    <t>ミヤザキ ユウマ</t>
  </si>
  <si>
    <t>望月 星那</t>
  </si>
  <si>
    <t>モチヅキ セナ</t>
  </si>
  <si>
    <t>山本 綾磨</t>
  </si>
  <si>
    <t>ヤマモト リョウマ</t>
  </si>
  <si>
    <t>望月 勇太</t>
  </si>
  <si>
    <t>モチヅキ ユウタ</t>
  </si>
  <si>
    <t>鈴木 和真</t>
  </si>
  <si>
    <t>スズキ カズマ</t>
  </si>
  <si>
    <t>中村 碧希</t>
  </si>
  <si>
    <t>ナカムラ アオキ</t>
  </si>
  <si>
    <t>望月 皇羽</t>
  </si>
  <si>
    <t>モチヅキ コウ</t>
  </si>
  <si>
    <t>須村 珊士</t>
  </si>
  <si>
    <t>スムラ サンジ</t>
  </si>
  <si>
    <t>吉原北</t>
  </si>
  <si>
    <t>樫山 葵</t>
  </si>
  <si>
    <t>カシヤマ アオイ</t>
  </si>
  <si>
    <t>早川 翠音</t>
  </si>
  <si>
    <t>ハヤカワ ミオ</t>
  </si>
  <si>
    <t>森 杏花梨</t>
  </si>
  <si>
    <t>モリ アカリ</t>
  </si>
  <si>
    <t>明石 桃果</t>
  </si>
  <si>
    <t>アカシ モモカ</t>
  </si>
  <si>
    <t>一戸 結心</t>
  </si>
  <si>
    <t>イチノヘ ユイ</t>
  </si>
  <si>
    <t>中尾 凛</t>
  </si>
  <si>
    <t>ナカオ リン</t>
  </si>
  <si>
    <t>上村 優衣</t>
  </si>
  <si>
    <t>ウエムラ ユイ</t>
  </si>
  <si>
    <t>後藤 恭香</t>
  </si>
  <si>
    <t>ゴトウ キョウカ</t>
  </si>
  <si>
    <t>杉本 樹亜</t>
  </si>
  <si>
    <t>スギモト ジュア</t>
  </si>
  <si>
    <t>豊田 優寿</t>
  </si>
  <si>
    <t>トヨタ ユズ</t>
  </si>
  <si>
    <t>山川 仁菜</t>
  </si>
  <si>
    <t>ヤマカワ ニナ</t>
  </si>
  <si>
    <t>望月 かれん</t>
  </si>
  <si>
    <t>モチヅキ カレン</t>
  </si>
  <si>
    <t>日向 湊泉</t>
  </si>
  <si>
    <t>ヒュウガ ミナミ</t>
  </si>
  <si>
    <t>藤田 星來</t>
  </si>
  <si>
    <t>フジタ セイラ</t>
  </si>
  <si>
    <t>長谷川 実咲</t>
  </si>
  <si>
    <t>ハセガワ ミサキ</t>
  </si>
  <si>
    <t>村 美咲</t>
  </si>
  <si>
    <t>イマムラ ミサキ</t>
  </si>
  <si>
    <t>菅野 瑠夏</t>
  </si>
  <si>
    <t>カンノ ルナ</t>
  </si>
  <si>
    <t>須津</t>
  </si>
  <si>
    <t>山崎 咲結</t>
  </si>
  <si>
    <t>ヤマザキ サユ</t>
  </si>
  <si>
    <t>長谷川 茉穂</t>
  </si>
  <si>
    <t>ハセガワ マホ</t>
  </si>
  <si>
    <t>清 実和子</t>
  </si>
  <si>
    <t>セイ ミワコ</t>
  </si>
  <si>
    <t>平澤 咲夢</t>
  </si>
  <si>
    <t>ヒラサワ サユ</t>
  </si>
  <si>
    <t>羽田 有沙</t>
  </si>
  <si>
    <t>ハダ アリサ</t>
  </si>
  <si>
    <t>髙田 千晴</t>
  </si>
  <si>
    <t>タカダ チハル</t>
  </si>
  <si>
    <t>小泉 愛華</t>
  </si>
  <si>
    <t>コイズミ マナカ</t>
  </si>
  <si>
    <t>杉山 侑里</t>
  </si>
  <si>
    <t>スギヤマ ユリ</t>
  </si>
  <si>
    <t>望月 心結</t>
  </si>
  <si>
    <t>モチヅキ ミユ</t>
  </si>
  <si>
    <t>渡邊 音花</t>
  </si>
  <si>
    <t>ワタナベ オトカ</t>
  </si>
  <si>
    <t>川本 梨央</t>
  </si>
  <si>
    <t>カワモト リオ</t>
  </si>
  <si>
    <t>菊池 雛菜</t>
  </si>
  <si>
    <t>キクチ ヒナ</t>
  </si>
  <si>
    <t>宮野 彩音</t>
  </si>
  <si>
    <t>ミヤノ アヤネ</t>
  </si>
  <si>
    <t>山下 瑚夏</t>
  </si>
  <si>
    <t>ヤマシタ コナツ</t>
  </si>
  <si>
    <t>前川 璃桜</t>
  </si>
  <si>
    <t>マエカワ リオ</t>
  </si>
  <si>
    <t>橋爪 愛奈</t>
  </si>
  <si>
    <t>ハシヅメ アイナ</t>
  </si>
  <si>
    <t>清水 大輝</t>
  </si>
  <si>
    <t>シミズ ヒロキ</t>
  </si>
  <si>
    <t>中村 祐太</t>
  </si>
  <si>
    <t>ナカムラ ユウタ</t>
  </si>
  <si>
    <t>杉山 翔音</t>
  </si>
  <si>
    <t>スギヤマ ショオン</t>
  </si>
  <si>
    <t>長浜 颯佑</t>
  </si>
  <si>
    <t>ナガハマ ソウスケ</t>
  </si>
  <si>
    <t>安藤 佑樹</t>
  </si>
  <si>
    <t>アンドウ ユウキ</t>
  </si>
  <si>
    <t>末永 奏太</t>
  </si>
  <si>
    <t>スエナガ カナタ</t>
  </si>
  <si>
    <t>山本 千倖</t>
  </si>
  <si>
    <t>ヤマモト チユキ</t>
  </si>
  <si>
    <t>佐野 湊音</t>
  </si>
  <si>
    <t>サノ ミナト</t>
  </si>
  <si>
    <t>浮津 優輝</t>
  </si>
  <si>
    <t>ウキツ ユウキ</t>
  </si>
  <si>
    <t>下田 貴瑛</t>
  </si>
  <si>
    <t>シモダ タカヒデ</t>
  </si>
  <si>
    <t>木暮 謙心</t>
  </si>
  <si>
    <t>コグレ ケンシン</t>
  </si>
  <si>
    <t>鷹岡</t>
  </si>
  <si>
    <t>佐藤 真琴</t>
  </si>
  <si>
    <t>サトウ マコト</t>
  </si>
  <si>
    <t>漆畑 伊千花</t>
  </si>
  <si>
    <t>ウルシバタ イチカ</t>
  </si>
  <si>
    <t>遠藤 桔空</t>
  </si>
  <si>
    <t>エンドウ キク</t>
  </si>
  <si>
    <t>後藤 乃々葉</t>
  </si>
  <si>
    <t>ゴトウ ノノハ</t>
  </si>
  <si>
    <t>小林 蒼依</t>
  </si>
  <si>
    <t>コバヤシ アオイ</t>
  </si>
  <si>
    <t>廣川 愛琉</t>
  </si>
  <si>
    <t>ヒロカワ アイル</t>
  </si>
  <si>
    <t>渡邉 理心</t>
  </si>
  <si>
    <t>ワタナベ リコ</t>
  </si>
  <si>
    <t>黒川 実来</t>
  </si>
  <si>
    <t>クロカワ ミク</t>
  </si>
  <si>
    <t>佐野 綾香</t>
  </si>
  <si>
    <t>サノ アヤカ</t>
  </si>
  <si>
    <t>佐野 木乃香</t>
  </si>
  <si>
    <t>サノ コノカ</t>
  </si>
  <si>
    <t>進藤 姫衣</t>
  </si>
  <si>
    <t>シンドウ メイ</t>
  </si>
  <si>
    <t>片瀬 美都</t>
  </si>
  <si>
    <t>カタセ ミト</t>
  </si>
  <si>
    <t>山岸 陽菜</t>
  </si>
  <si>
    <t>ヤマギシ ヒナ</t>
  </si>
  <si>
    <t>仲野 葵</t>
  </si>
  <si>
    <t>ナカノ アオイ</t>
  </si>
  <si>
    <t>中村 綾音</t>
  </si>
  <si>
    <t>ナカムラ アヤネ</t>
  </si>
  <si>
    <t>渡邉 莉央</t>
  </si>
  <si>
    <t>ワタナベ リオ</t>
  </si>
  <si>
    <t>敦澤 星那</t>
  </si>
  <si>
    <t>ツルサワ セイナ</t>
  </si>
  <si>
    <t>中村 恭子</t>
  </si>
  <si>
    <t>ナカムラ キョウコ</t>
  </si>
  <si>
    <t>本多 優那</t>
  </si>
  <si>
    <t>ホンダ ユウナ</t>
  </si>
  <si>
    <t>望月 菜穂</t>
  </si>
  <si>
    <t>モチヅキ ナホ</t>
  </si>
  <si>
    <t>山口 鞠奈</t>
  </si>
  <si>
    <t>ヤマグチ マリナ</t>
  </si>
  <si>
    <t>漆畑 薫</t>
  </si>
  <si>
    <t>ウルシバタ カオル</t>
  </si>
  <si>
    <t>漆畑 柚希</t>
  </si>
  <si>
    <t>ウルシバタ ユズキ</t>
  </si>
  <si>
    <t>土屋 愛留</t>
  </si>
  <si>
    <t>ツチヤ エル</t>
  </si>
  <si>
    <t>花崎 結菜</t>
  </si>
  <si>
    <t>ハナザキ ユイナ</t>
  </si>
  <si>
    <t>山本 采空</t>
  </si>
  <si>
    <t>ヤマモト サラ</t>
  </si>
  <si>
    <t>小川 桃亜</t>
  </si>
  <si>
    <t>オガワ モア</t>
  </si>
  <si>
    <t>敦澤 天那</t>
  </si>
  <si>
    <t>ツルサワ アンナ</t>
  </si>
  <si>
    <t>西原 惺愛</t>
  </si>
  <si>
    <t>ニシハラ セア</t>
  </si>
  <si>
    <t>渡邉 里音</t>
  </si>
  <si>
    <t>ワタナベ サトネ</t>
  </si>
  <si>
    <t>富士</t>
  </si>
  <si>
    <t>高 悠樹</t>
  </si>
  <si>
    <t>コウ ユキ</t>
  </si>
  <si>
    <t>遠藤 希紗</t>
  </si>
  <si>
    <t>エンドウ キサ</t>
  </si>
  <si>
    <t>新海 莉音</t>
  </si>
  <si>
    <t>シンカイ リオン</t>
  </si>
  <si>
    <t>高井 香恋</t>
  </si>
  <si>
    <t>タカイ カレン</t>
  </si>
  <si>
    <t>三浦 樹咲</t>
  </si>
  <si>
    <t>ミウラ キサキ</t>
  </si>
  <si>
    <t>マクロイ ステファニー</t>
  </si>
  <si>
    <t>遠藤 麻菜香</t>
  </si>
  <si>
    <t>エンドウ マナカ</t>
  </si>
  <si>
    <t>村上 らん</t>
  </si>
  <si>
    <t>ムラカミ ラン</t>
  </si>
  <si>
    <t>山本 紗椰</t>
  </si>
  <si>
    <t>ヤマモト サヤ</t>
  </si>
  <si>
    <t>吉川 杏奈</t>
  </si>
  <si>
    <t>ヨシカワ アンナ</t>
  </si>
  <si>
    <t>佐野 舞奈</t>
  </si>
  <si>
    <t>サノ マイナ</t>
  </si>
  <si>
    <t>清水 姫那</t>
  </si>
  <si>
    <t>シミズ ヒナ</t>
  </si>
  <si>
    <t>阿部 美優</t>
  </si>
  <si>
    <t>アベ ミユ</t>
  </si>
  <si>
    <t>井出 菜々香</t>
  </si>
  <si>
    <t>イデ ナナカ</t>
  </si>
  <si>
    <t>日向 美羽</t>
  </si>
  <si>
    <t>ヒナタ ミウ</t>
  </si>
  <si>
    <t>石川 月愛</t>
  </si>
  <si>
    <t>イシカワ ルナ</t>
  </si>
  <si>
    <t>鬼橋 香子</t>
  </si>
  <si>
    <t>オニハシ カコ</t>
  </si>
  <si>
    <t>岡部 ゆらり</t>
  </si>
  <si>
    <t>オカベ ユラリ</t>
  </si>
  <si>
    <t>三上 結菜</t>
  </si>
  <si>
    <t>ミカミ ユナ</t>
  </si>
  <si>
    <t>近野 莉奈</t>
  </si>
  <si>
    <t>チカノ リナ</t>
  </si>
  <si>
    <t>村田 実優</t>
  </si>
  <si>
    <t>ムラタ ミユ</t>
  </si>
  <si>
    <t>一杉 紗央莉</t>
  </si>
  <si>
    <t>ヒトスギ サオリ</t>
  </si>
  <si>
    <t>原 有希</t>
  </si>
  <si>
    <t>ハラ ユウキ</t>
  </si>
  <si>
    <t>江口 彩良</t>
  </si>
  <si>
    <t>エグチ サラ</t>
  </si>
  <si>
    <t>齋藤 優音</t>
  </si>
  <si>
    <t>サイトウ ユノ</t>
  </si>
  <si>
    <t>川村 真悠</t>
  </si>
  <si>
    <t>カワムラ マユ</t>
  </si>
  <si>
    <t>芹沢 千晴</t>
  </si>
  <si>
    <t>セリザワ チハル</t>
  </si>
  <si>
    <t>菅谷 侑太</t>
  </si>
  <si>
    <t>スガヤ ユウタ</t>
  </si>
  <si>
    <t>佐野 晧基</t>
  </si>
  <si>
    <t>サノ コウキ</t>
  </si>
  <si>
    <t>室岡 芳弥</t>
  </si>
  <si>
    <t>ムロオカ ヨシヤ</t>
  </si>
  <si>
    <t>竹腰 隆翔</t>
  </si>
  <si>
    <t>タケコシ リュウト</t>
  </si>
  <si>
    <t>佐野 由晟</t>
  </si>
  <si>
    <t>サノ ユウセイ</t>
  </si>
  <si>
    <t>川口 蒼斗</t>
  </si>
  <si>
    <t>カワグチ アオト</t>
  </si>
  <si>
    <t>三島 悠翔</t>
  </si>
  <si>
    <t>ミシマ ユウト</t>
  </si>
  <si>
    <t>芦澤 悠太</t>
  </si>
  <si>
    <t>アシザワ ユウタ</t>
  </si>
  <si>
    <t>大場 蒼士</t>
  </si>
  <si>
    <t>オオバ アオシ</t>
  </si>
  <si>
    <t>池田 直希</t>
  </si>
  <si>
    <t>イケダ ナオキ</t>
  </si>
  <si>
    <t>市川 孝文</t>
  </si>
  <si>
    <t>イチカワ タカフミ</t>
  </si>
  <si>
    <t>上平 啓登</t>
  </si>
  <si>
    <t>カミダイラ ケイト</t>
  </si>
  <si>
    <t>田中 奏哉</t>
  </si>
  <si>
    <t>タナカ ソウヤ</t>
  </si>
  <si>
    <t>森 優翔</t>
  </si>
  <si>
    <t>モリ ユウト</t>
  </si>
  <si>
    <t>遠藤 積成</t>
  </si>
  <si>
    <t>エンドウ セキナリ</t>
  </si>
  <si>
    <t>遠藤 陽輝</t>
  </si>
  <si>
    <t>エンドウ ハルキ</t>
  </si>
  <si>
    <t>高村 悠生</t>
  </si>
  <si>
    <t>タカムラ ハルキ</t>
  </si>
  <si>
    <t>細野 遥斗</t>
  </si>
  <si>
    <t>ホソノ ハルト</t>
  </si>
  <si>
    <t>小池 直太朗</t>
  </si>
  <si>
    <t>コイケ ナオタロウ</t>
  </si>
  <si>
    <t>岩松</t>
  </si>
  <si>
    <t>瀬本 裕介</t>
  </si>
  <si>
    <t>セモト ユウスケ</t>
  </si>
  <si>
    <t>井出 幸希</t>
  </si>
  <si>
    <t>イデ コウキ</t>
  </si>
  <si>
    <t>西尾 凌哉</t>
  </si>
  <si>
    <t>ニシオ リョウヤ</t>
  </si>
  <si>
    <t>望月 碧人</t>
  </si>
  <si>
    <t>モチヅキ アオト</t>
  </si>
  <si>
    <t>青島 帆孝</t>
  </si>
  <si>
    <t>アオシマ ホタカ</t>
  </si>
  <si>
    <t>勝山 創太</t>
  </si>
  <si>
    <t>カツヤマ ソウタ</t>
  </si>
  <si>
    <t>鈴木 裕野</t>
  </si>
  <si>
    <t>スズキ ユノ</t>
  </si>
  <si>
    <t>高畠 光琉</t>
  </si>
  <si>
    <t>タカバタケ ヒカル</t>
  </si>
  <si>
    <t>影山 綾哉</t>
  </si>
  <si>
    <t>カゲヤマ リョウヤ</t>
  </si>
  <si>
    <t>黒田 哲太</t>
  </si>
  <si>
    <t>クロダ テッタ</t>
  </si>
  <si>
    <t>佐野 隆成</t>
  </si>
  <si>
    <t>サノ リュウセイ</t>
  </si>
  <si>
    <t>西村 匠真</t>
  </si>
  <si>
    <t>ニシムラ タクマ</t>
  </si>
  <si>
    <t>久保田 敦斗</t>
  </si>
  <si>
    <t>クボタ アツト</t>
  </si>
  <si>
    <t>瀧 優太</t>
  </si>
  <si>
    <t>タキ ユウタ</t>
  </si>
  <si>
    <t>安本 孔臥</t>
  </si>
  <si>
    <t>ヤスモト コウガ</t>
  </si>
  <si>
    <t>岡田 拓大</t>
  </si>
  <si>
    <t>オカダ タクヒロ</t>
  </si>
  <si>
    <t>寺田 翔星</t>
  </si>
  <si>
    <t>テラダ ショウセイ</t>
  </si>
  <si>
    <t>谷﨑 煌冴</t>
  </si>
  <si>
    <t>タニザキ コウガ</t>
  </si>
  <si>
    <t>望月 大蓮</t>
  </si>
  <si>
    <t>モチヅキ ダイレン</t>
  </si>
  <si>
    <t>都 航太朗</t>
  </si>
  <si>
    <t>ミヤコ コウタロウ</t>
  </si>
  <si>
    <t>園田 碧</t>
  </si>
  <si>
    <t>ソノダ アオイ</t>
  </si>
  <si>
    <t>齋藤 蓮桜</t>
  </si>
  <si>
    <t>サイトウ レオ</t>
  </si>
  <si>
    <t>安藤 匠哉</t>
  </si>
  <si>
    <t>アンドウ タクヤ</t>
  </si>
  <si>
    <t>伊藤 孔志</t>
  </si>
  <si>
    <t>イトウ コウシ</t>
  </si>
  <si>
    <t>松林 駿太</t>
  </si>
  <si>
    <t>マツバヤシ ハヤタ</t>
  </si>
  <si>
    <t>市沢 颯真</t>
  </si>
  <si>
    <t>イチサワ ソウマ</t>
  </si>
  <si>
    <t>村松 翔誠</t>
  </si>
  <si>
    <t>ムラマツ ショウセイ</t>
  </si>
  <si>
    <t>杉澤 汐穏</t>
  </si>
  <si>
    <t>スギサワ シオン</t>
  </si>
  <si>
    <t>梅原 優斗</t>
  </si>
  <si>
    <t>ウメハラ ユウト</t>
  </si>
  <si>
    <t>遠藤 壮真</t>
  </si>
  <si>
    <t>エンドウ ソウマ</t>
  </si>
  <si>
    <t>横山 煌翼</t>
  </si>
  <si>
    <t>ヨコヤマ コウスケ</t>
  </si>
  <si>
    <t>光 雅晴</t>
  </si>
  <si>
    <t>ヒカリ マサハル</t>
  </si>
  <si>
    <t>鈴木 悠眞</t>
  </si>
  <si>
    <t>スズキ ハルマ</t>
  </si>
  <si>
    <t>渡邉 寛大</t>
  </si>
  <si>
    <t>ワタナベ カンタ</t>
  </si>
  <si>
    <t>黒下 律</t>
  </si>
  <si>
    <t>クロシタ リツ</t>
  </si>
  <si>
    <t>? 聖斗</t>
  </si>
  <si>
    <t>コン マサト</t>
  </si>
  <si>
    <t>中村 慶帆</t>
  </si>
  <si>
    <t>ナカムラ チカホ</t>
  </si>
  <si>
    <t>堀 虎大郎</t>
  </si>
  <si>
    <t>ホリ コタロウ</t>
  </si>
  <si>
    <t>山口 悠樹</t>
  </si>
  <si>
    <t>ヤマグチ ユウキ</t>
  </si>
  <si>
    <t>渡邉 蓮</t>
  </si>
  <si>
    <t>ワタナベ レン</t>
  </si>
  <si>
    <t>栗田 兼伸</t>
  </si>
  <si>
    <t>クリタ ケンシン</t>
  </si>
  <si>
    <t>小野田 碧真</t>
  </si>
  <si>
    <t>オノダ アオマ</t>
  </si>
  <si>
    <t>松尾 郁虎</t>
  </si>
  <si>
    <t>マツオ イクト</t>
  </si>
  <si>
    <t>波木 愛莉</t>
  </si>
  <si>
    <t>ナミキ アイリ</t>
  </si>
  <si>
    <t>鈴木 梨央</t>
  </si>
  <si>
    <t>スズキ リオ</t>
  </si>
  <si>
    <t>熊王 玲來</t>
  </si>
  <si>
    <t>クマオウ レイラ</t>
  </si>
  <si>
    <t>後藤 莉里奈</t>
  </si>
  <si>
    <t>ゴトウ リリナ</t>
  </si>
  <si>
    <t>渡邉 もえ</t>
  </si>
  <si>
    <t>ワタナベ モエ</t>
  </si>
  <si>
    <t>伊豆川 光来</t>
  </si>
  <si>
    <t>イズカワ ミク</t>
  </si>
  <si>
    <t>佐々木 萌菜</t>
  </si>
  <si>
    <t>ササキ モナ</t>
  </si>
  <si>
    <t>藤田 すみれ</t>
  </si>
  <si>
    <t>フジタ スミレ</t>
  </si>
  <si>
    <t>町田 実優</t>
  </si>
  <si>
    <t>マチダ ミユ</t>
  </si>
  <si>
    <t>望月 歩乃和</t>
  </si>
  <si>
    <t>髙橋 桜</t>
  </si>
  <si>
    <t>タカハシ サクラ</t>
  </si>
  <si>
    <t>石川 知佳</t>
  </si>
  <si>
    <t>イシカワ チカ</t>
  </si>
  <si>
    <t>石原 莉子</t>
  </si>
  <si>
    <t>イシハラ リコ</t>
  </si>
  <si>
    <t>川上 湖羽</t>
  </si>
  <si>
    <t>カワカミ コハネ</t>
  </si>
  <si>
    <t>川島 瑠夏</t>
  </si>
  <si>
    <t>カワシマ ルカ</t>
  </si>
  <si>
    <t>浅野 優心</t>
  </si>
  <si>
    <t>アサノ ユウ</t>
  </si>
  <si>
    <t>濱田 そよか</t>
  </si>
  <si>
    <t>ハマダ ソヨカ</t>
  </si>
  <si>
    <t>日下部 里瑠</t>
  </si>
  <si>
    <t>クサカベ リル</t>
  </si>
  <si>
    <t>中上 瑠唯</t>
  </si>
  <si>
    <t>ナカガミ ルイ</t>
  </si>
  <si>
    <t>久保田 ゆい</t>
  </si>
  <si>
    <t>クボタ ユイ</t>
  </si>
  <si>
    <t>佐藤 こころ</t>
  </si>
  <si>
    <t>サトウ ココロ</t>
  </si>
  <si>
    <t>石川 空</t>
  </si>
  <si>
    <t>イシカワ ソラ</t>
  </si>
  <si>
    <t>松本 優輝</t>
  </si>
  <si>
    <t>マツモト ユウキ</t>
  </si>
  <si>
    <t>宮宅 凜</t>
  </si>
  <si>
    <t>ミヤケ リン</t>
  </si>
  <si>
    <t>渡邉 颯介</t>
  </si>
  <si>
    <t>ワタナベ ソウスケ</t>
  </si>
  <si>
    <t>清 煌世</t>
  </si>
  <si>
    <t>セイ コウセイ</t>
  </si>
  <si>
    <t>大竹 遼馬</t>
  </si>
  <si>
    <t>オオタケ リョウマ</t>
  </si>
  <si>
    <t>鈴木 大晴</t>
  </si>
  <si>
    <t>スズキ タイセイ</t>
  </si>
  <si>
    <t>富田 暖万</t>
  </si>
  <si>
    <t>トミタ ハルマ</t>
  </si>
  <si>
    <t>望月 琉生</t>
  </si>
  <si>
    <t>モチヅキ ルイ</t>
  </si>
  <si>
    <t>稲葉 陽斗</t>
  </si>
  <si>
    <t>イナバ ハルト</t>
  </si>
  <si>
    <t>木下 奏</t>
  </si>
  <si>
    <t>キノシタ カナデ</t>
  </si>
  <si>
    <t>小林 鴻大</t>
  </si>
  <si>
    <t>コバヤシ コウタ</t>
  </si>
  <si>
    <t>小林 蓮音</t>
  </si>
  <si>
    <t>コバヤシ レンオン</t>
  </si>
  <si>
    <t>佐野 蓮虎</t>
  </si>
  <si>
    <t>サノ レント</t>
  </si>
  <si>
    <t>鈴木 睦巳</t>
  </si>
  <si>
    <t>スズキ ムツミ</t>
  </si>
  <si>
    <t>廣川 天琉</t>
  </si>
  <si>
    <t>ヒロカワ テル</t>
  </si>
  <si>
    <t>依田 光雅</t>
  </si>
  <si>
    <t>ヨダ コウガ</t>
  </si>
  <si>
    <t>木暮 勇斗</t>
  </si>
  <si>
    <t>コグレ ハヤト</t>
  </si>
  <si>
    <t>髙橋 奏樹</t>
  </si>
  <si>
    <t>タカハシ ソウジュ</t>
  </si>
  <si>
    <t>稲葉 太一</t>
  </si>
  <si>
    <t>イナバ タイチ</t>
  </si>
  <si>
    <t>佐野 稜己</t>
  </si>
  <si>
    <t>サノ イズキ</t>
  </si>
  <si>
    <t>西村 幸真</t>
  </si>
  <si>
    <t>ニシムラ コウマ</t>
  </si>
  <si>
    <t>勝又 大翔</t>
  </si>
  <si>
    <t>カツマタ ヒロト</t>
  </si>
  <si>
    <t>鞍本 琉葵</t>
  </si>
  <si>
    <t>クラモト ルキ</t>
  </si>
  <si>
    <t>小林 稔昌</t>
  </si>
  <si>
    <t>コバヤシ ナルアキ</t>
  </si>
  <si>
    <t>松野 晃久</t>
  </si>
  <si>
    <t>マツノ アキヒサ</t>
  </si>
  <si>
    <t>山田 魁翔</t>
  </si>
  <si>
    <t>ヤマダ カイト</t>
  </si>
  <si>
    <t>落合 悠登</t>
  </si>
  <si>
    <t>オチアイ ハルト</t>
  </si>
  <si>
    <t>カトウ ハルト</t>
  </si>
  <si>
    <t>川角 駿太</t>
  </si>
  <si>
    <t>カワスミ シュンタ</t>
  </si>
  <si>
    <t>後藤 快晴</t>
  </si>
  <si>
    <t>ゴトウ カイセイ</t>
  </si>
  <si>
    <t>橋本 蒼汰</t>
  </si>
  <si>
    <t>ハシモト ソウタ</t>
  </si>
  <si>
    <t>福井 竣大</t>
  </si>
  <si>
    <t>フクイ シュンタ</t>
  </si>
  <si>
    <t>遠藤 佑眞</t>
  </si>
  <si>
    <t>エンドウ ユウマ</t>
  </si>
  <si>
    <t>西家 陵瑛</t>
  </si>
  <si>
    <t>ニシイエ リョウエイ</t>
  </si>
  <si>
    <t>鈴木 雄大</t>
  </si>
  <si>
    <t>スズキ タケヒロ</t>
  </si>
  <si>
    <t>松本 健翔</t>
  </si>
  <si>
    <t>マツモト リト</t>
  </si>
  <si>
    <t>井出 梓音</t>
  </si>
  <si>
    <t>イデ シオン</t>
  </si>
  <si>
    <t>大塚 圭一郎</t>
  </si>
  <si>
    <t>オオツカ ケイイチロウ</t>
  </si>
  <si>
    <t>加納 拓海</t>
  </si>
  <si>
    <t>カノウ タクミ</t>
  </si>
  <si>
    <t>一ノ瀬 清斗</t>
  </si>
  <si>
    <t>イチノセ キヨト</t>
  </si>
  <si>
    <t>鈴木 慎司</t>
  </si>
  <si>
    <t>スズキ シンジ</t>
  </si>
  <si>
    <t>飯塚 秀一</t>
  </si>
  <si>
    <t>イイヅカ シュウイチ</t>
  </si>
  <si>
    <t>富士川第二</t>
  </si>
  <si>
    <t>池内 琉亜</t>
  </si>
  <si>
    <t>イケウチ ルア</t>
  </si>
  <si>
    <t>稲葉 健斗</t>
  </si>
  <si>
    <t>イナバ ケント</t>
  </si>
  <si>
    <t>宇佐美 咲空</t>
  </si>
  <si>
    <t>ウサミ サク</t>
  </si>
  <si>
    <t>久保田 旬</t>
  </si>
  <si>
    <t>クボタ シュン</t>
  </si>
  <si>
    <t>近藤 将真</t>
  </si>
  <si>
    <t>コンドウ ショウマ</t>
  </si>
  <si>
    <t>中尾 大翔</t>
  </si>
  <si>
    <t>ナカオ タイト</t>
  </si>
  <si>
    <t>夏目 瑛斗</t>
  </si>
  <si>
    <t>ナツメ エイト</t>
  </si>
  <si>
    <t>野々村 歩夢</t>
  </si>
  <si>
    <t>ノノムラ アユム</t>
  </si>
  <si>
    <t>久保田 禮</t>
  </si>
  <si>
    <t>クボタ ライ</t>
  </si>
  <si>
    <t>長島 壮太</t>
  </si>
  <si>
    <t>ナガシマ ソウタ</t>
  </si>
  <si>
    <t>中田 竜</t>
  </si>
  <si>
    <t>ナカタ リュウ</t>
  </si>
  <si>
    <t>野々村 武尊</t>
  </si>
  <si>
    <t>ノノムラ タケル</t>
  </si>
  <si>
    <t>三浦 曖流</t>
  </si>
  <si>
    <t>ミウラ アイル</t>
  </si>
  <si>
    <t>望月 勇汰</t>
  </si>
  <si>
    <t>佐野 司真</t>
  </si>
  <si>
    <t>サノ カズマ</t>
  </si>
  <si>
    <t>渡邉 伊織</t>
  </si>
  <si>
    <t>ワタナベ イオリ</t>
  </si>
  <si>
    <t>望月 暖流音</t>
  </si>
  <si>
    <t>モチヅキ ハルト</t>
  </si>
  <si>
    <t>木原 好陽</t>
  </si>
  <si>
    <t>キハラ コウヨウ</t>
  </si>
  <si>
    <t>山田 亮太</t>
  </si>
  <si>
    <t>ヤマダ リョウタ</t>
  </si>
  <si>
    <t>清 航瑠</t>
  </si>
  <si>
    <t>セイ ワタル</t>
  </si>
  <si>
    <t>鍋田 果歩</t>
  </si>
  <si>
    <t>ナベタ カホ</t>
  </si>
  <si>
    <t>小林 叶和</t>
  </si>
  <si>
    <t>コバヤシ トワ</t>
  </si>
  <si>
    <t>久保田 桃里</t>
  </si>
  <si>
    <t>クボタ モモリ</t>
  </si>
  <si>
    <t>望月 優那</t>
  </si>
  <si>
    <t>モチヅキ ユウナ</t>
  </si>
  <si>
    <t>河野 杏莉</t>
  </si>
  <si>
    <t>カワノ アンリ</t>
  </si>
  <si>
    <t>宇佐美 日菜</t>
  </si>
  <si>
    <t>ウサミ ヒナ</t>
  </si>
  <si>
    <t>稲葉 咲貴</t>
  </si>
  <si>
    <t>イナバ サキ</t>
  </si>
  <si>
    <t>二又川 茉優</t>
  </si>
  <si>
    <t>フタマタガワ マヒロ</t>
  </si>
  <si>
    <t>浅野 妃茉里</t>
  </si>
  <si>
    <t>アサノ ヒマリ</t>
  </si>
  <si>
    <t>桐山 奈央</t>
  </si>
  <si>
    <t>キリヤマ ナオ</t>
  </si>
  <si>
    <t>田子浦</t>
  </si>
  <si>
    <t>佐藤 瑞姫</t>
  </si>
  <si>
    <t>サトウ ミズキ</t>
  </si>
  <si>
    <t>加藤 美咲</t>
  </si>
  <si>
    <t>カトウ ミサキ</t>
  </si>
  <si>
    <t>岩永 百花</t>
  </si>
  <si>
    <t>イワナガ モカ</t>
  </si>
  <si>
    <t>三田村 結衣</t>
  </si>
  <si>
    <t>ミタムラ ユイ</t>
  </si>
  <si>
    <t>池田 紗菜</t>
  </si>
  <si>
    <t>イケダ サナ</t>
  </si>
  <si>
    <t>菅谷 杜里</t>
  </si>
  <si>
    <t>スガヤ モリ</t>
  </si>
  <si>
    <t>藏田 絆永</t>
  </si>
  <si>
    <t>クラタ キズナ</t>
  </si>
  <si>
    <t>佐藤 里桜</t>
  </si>
  <si>
    <t>サトウ リオ</t>
  </si>
  <si>
    <t>辻村 優奈</t>
  </si>
  <si>
    <t>ツジムラ ユナ</t>
  </si>
  <si>
    <t>比嘉 恋来</t>
  </si>
  <si>
    <t>ヒガ レイラ</t>
  </si>
  <si>
    <t>酒井 優斗</t>
  </si>
  <si>
    <t>サカイ ユウト</t>
  </si>
  <si>
    <t>内田 知優</t>
  </si>
  <si>
    <t>ウチダ トモヒロ</t>
  </si>
  <si>
    <t>後藤 瞭仁</t>
  </si>
  <si>
    <t>ゴトウ リョウト</t>
  </si>
  <si>
    <t>坂本 晃太郎</t>
  </si>
  <si>
    <t>サカモト コウタロウ</t>
  </si>
  <si>
    <t>深沢 悠</t>
  </si>
  <si>
    <t>フカサワ ユウ</t>
  </si>
  <si>
    <t>保田 流星</t>
  </si>
  <si>
    <t>ヤスダ リュウセイ</t>
  </si>
  <si>
    <t>大橋 良崇太</t>
  </si>
  <si>
    <t>オオハシ ラスタ</t>
  </si>
  <si>
    <t>吉原第二</t>
  </si>
  <si>
    <t>前花 充希</t>
  </si>
  <si>
    <t>マエハナ ミツキ</t>
  </si>
  <si>
    <t>遠藤 慎斗</t>
  </si>
  <si>
    <t>エンドウ マナト</t>
  </si>
  <si>
    <t>熊谷 天良</t>
  </si>
  <si>
    <t>クマガイ ソラ</t>
  </si>
  <si>
    <t>島﨑 俊輔</t>
  </si>
  <si>
    <t>シマザキ シュンスケ</t>
  </si>
  <si>
    <t>望月 海翔</t>
  </si>
  <si>
    <t>モチヅキ カイト</t>
  </si>
  <si>
    <t>太田 陽満</t>
  </si>
  <si>
    <t>オオタ ハルマ</t>
  </si>
  <si>
    <t>菊浪 陽人</t>
  </si>
  <si>
    <t>キクナミ ハルト</t>
  </si>
  <si>
    <t>齋藤 晃太</t>
  </si>
  <si>
    <t>サイトウ コウタ</t>
  </si>
  <si>
    <t>金森 大輝</t>
  </si>
  <si>
    <t>カナモリ タイキ</t>
  </si>
  <si>
    <t>齋藤 好誠</t>
  </si>
  <si>
    <t>サイトウ コウセイ</t>
  </si>
  <si>
    <t>清水 晴大郎</t>
  </si>
  <si>
    <t>シミズ ハルタロウ</t>
  </si>
  <si>
    <t>佐々木 星海</t>
  </si>
  <si>
    <t>ササキ セイウ</t>
  </si>
  <si>
    <t>西村 海音</t>
  </si>
  <si>
    <t>ニシムラ カイ</t>
  </si>
  <si>
    <t>秋山 瑛輝</t>
  </si>
  <si>
    <t>アキヤマ エイキ</t>
  </si>
  <si>
    <t>後藤 謙心</t>
  </si>
  <si>
    <t>ゴトウ ケンシン</t>
  </si>
  <si>
    <t>向山 友翔</t>
  </si>
  <si>
    <t>ムコウヤマ ユウト</t>
  </si>
  <si>
    <t>望月 晃太</t>
  </si>
  <si>
    <t>モチヅキ コウタ</t>
  </si>
  <si>
    <t>森 海翔</t>
  </si>
  <si>
    <t>モリ カイト</t>
  </si>
  <si>
    <t>佐野 晴麻</t>
  </si>
  <si>
    <t>サノ ハルマ</t>
  </si>
  <si>
    <t>伏見 樹希</t>
  </si>
  <si>
    <t>フシミ イツキ</t>
  </si>
  <si>
    <t>秋山 泰伸</t>
  </si>
  <si>
    <t>アキヤマ タイシン</t>
  </si>
  <si>
    <t>清水 脩斗</t>
  </si>
  <si>
    <t>シミズ ナオト</t>
  </si>
  <si>
    <t>佐野 大翔</t>
  </si>
  <si>
    <t>サノ ヒロト</t>
  </si>
  <si>
    <t>佐野 蒼介</t>
  </si>
  <si>
    <t>サノ ソウスケ</t>
  </si>
  <si>
    <t>高橋 琉生</t>
  </si>
  <si>
    <t>タカハシ ルイ</t>
  </si>
  <si>
    <t>西 翼文</t>
  </si>
  <si>
    <t>ニシ タモン</t>
  </si>
  <si>
    <t>福田 瑛介</t>
  </si>
  <si>
    <t>フクダ エイスケ</t>
  </si>
  <si>
    <t>渡邉 潤樹</t>
  </si>
  <si>
    <t>ワタナベ ミツキ</t>
  </si>
  <si>
    <t>川島 聡一朗</t>
  </si>
  <si>
    <t>カワシマ ソウイチロウ</t>
  </si>
  <si>
    <t>稲葉 真也</t>
  </si>
  <si>
    <t>イナバ シンヤ</t>
  </si>
  <si>
    <t>芹澤 凛</t>
  </si>
  <si>
    <t>セリザワ リン</t>
  </si>
  <si>
    <t>本田 七雫</t>
  </si>
  <si>
    <t>ホンダ ナナ</t>
  </si>
  <si>
    <t>森 なごみ</t>
  </si>
  <si>
    <t>モリ ナゴミ</t>
  </si>
  <si>
    <t>塩川 怜</t>
  </si>
  <si>
    <t>シオカワ レイ</t>
  </si>
  <si>
    <t>長橋 杏樹</t>
  </si>
  <si>
    <t>ナガハシ アンジュ</t>
  </si>
  <si>
    <t>大塚 亜依璃</t>
  </si>
  <si>
    <t>オオツカ アイリー</t>
  </si>
  <si>
    <t>髙木 瑠朱菜</t>
  </si>
  <si>
    <t>タカギ ルシュナ</t>
  </si>
  <si>
    <t>石川 芹里</t>
  </si>
  <si>
    <t>イシカワ セリ</t>
  </si>
  <si>
    <t>丸山 栞奈</t>
  </si>
  <si>
    <t>マルヤマ カンナ</t>
  </si>
  <si>
    <t>山田 はづき</t>
  </si>
  <si>
    <t>ヤマダ ハヅキ</t>
  </si>
  <si>
    <t>山本 乃愛</t>
  </si>
  <si>
    <t>ヤマモト ノア</t>
  </si>
  <si>
    <t>影山 優希菜</t>
  </si>
  <si>
    <t>カゲヤマ ユキナ</t>
  </si>
  <si>
    <t>松本 こころ</t>
  </si>
  <si>
    <t>マツモト ココロ</t>
  </si>
  <si>
    <t>遠藤 千誉</t>
  </si>
  <si>
    <t>エンドウ チヨ</t>
  </si>
  <si>
    <t>久能 那奈美</t>
  </si>
  <si>
    <t>クノウ ナナミ</t>
  </si>
  <si>
    <t>杉本 真陽瑠</t>
  </si>
  <si>
    <t>スギモト マヒル</t>
  </si>
  <si>
    <t>庄司 あかり</t>
  </si>
  <si>
    <t>ショウジ アカリ</t>
  </si>
  <si>
    <t>米津 日菜子</t>
  </si>
  <si>
    <t>ヨネヅ ヒナコ</t>
  </si>
  <si>
    <t>布施 絵未里</t>
  </si>
  <si>
    <t>フセ エミリ</t>
  </si>
  <si>
    <t>齋藤 妃奈</t>
  </si>
  <si>
    <t>サイトウ ヒナ</t>
  </si>
  <si>
    <t>村上 美羽</t>
  </si>
  <si>
    <t>ムラカミ ミウ</t>
  </si>
  <si>
    <t>杉澤 優愛</t>
  </si>
  <si>
    <t>スギサワ ユメ</t>
  </si>
  <si>
    <t>菊池 万凛</t>
  </si>
  <si>
    <t>キクチ マリン</t>
  </si>
  <si>
    <t>佐野 和花</t>
  </si>
  <si>
    <t>サノ ワカ</t>
  </si>
  <si>
    <t>田﨑 怜杏</t>
  </si>
  <si>
    <t>タサキ レアン</t>
  </si>
  <si>
    <t>荒川 心美</t>
  </si>
  <si>
    <t>アラカワ ココナ</t>
  </si>
  <si>
    <t>鈴木 茉愛</t>
  </si>
  <si>
    <t>スズキ マイ</t>
  </si>
  <si>
    <t>鈴木 まゆ</t>
  </si>
  <si>
    <t>スズキ マユ</t>
  </si>
  <si>
    <t>和遊楽</t>
  </si>
  <si>
    <t>富士市卓球スポーツ少年団</t>
  </si>
  <si>
    <t>野間 壮流</t>
  </si>
  <si>
    <t>ノマ タケル</t>
  </si>
  <si>
    <t>リーガル．ＴＴＣ</t>
  </si>
  <si>
    <t>三浦 大和</t>
  </si>
  <si>
    <t>ミウラ ヤマト</t>
  </si>
  <si>
    <t>堀 知央</t>
  </si>
  <si>
    <t>ホリ チヒロ</t>
  </si>
  <si>
    <t>橋本 淳之介</t>
  </si>
  <si>
    <t>ハシモト ジュンノスケ</t>
  </si>
  <si>
    <t>橋本 寛太郎</t>
  </si>
  <si>
    <t>ハシモト カンタロウ</t>
  </si>
  <si>
    <t>男性</t>
    <rPh sb="0" eb="2">
      <t>ダンセイ</t>
    </rPh>
    <phoneticPr fontId="7"/>
  </si>
  <si>
    <t>○</t>
  </si>
  <si>
    <t>女性</t>
    <rPh sb="0" eb="2">
      <t>ジョセイ</t>
    </rPh>
    <phoneticPr fontId="7"/>
  </si>
  <si>
    <t>×</t>
    <phoneticPr fontId="7"/>
  </si>
  <si>
    <t>須津</t>
    <phoneticPr fontId="7"/>
  </si>
  <si>
    <t>岩松</t>
    <phoneticPr fontId="7"/>
  </si>
  <si>
    <t>日本卓球協会公認球　 40mm　プラスチック クリーンボール</t>
    <rPh sb="0" eb="2">
      <t>ニホン</t>
    </rPh>
    <rPh sb="2" eb="4">
      <t>タッキュウ</t>
    </rPh>
    <rPh sb="4" eb="6">
      <t>キョウカイ</t>
    </rPh>
    <rPh sb="6" eb="8">
      <t>コウニン</t>
    </rPh>
    <rPh sb="8" eb="9">
      <t>キュウ</t>
    </rPh>
    <phoneticPr fontId="4"/>
  </si>
  <si>
    <t>午前８時30分受付開始　 9:00 開会式予定</t>
    <rPh sb="7" eb="11">
      <t>ウケツケカイシ</t>
    </rPh>
    <rPh sb="18" eb="21">
      <t>カイカイシキ</t>
    </rPh>
    <rPh sb="21" eb="23">
      <t>ヨテイ</t>
    </rPh>
    <phoneticPr fontId="4"/>
  </si>
  <si>
    <t>yoshide3437@yahoo.co.jp</t>
    <phoneticPr fontId="7"/>
  </si>
  <si>
    <t>　　　　富士市卓球協会事務局　　吉田　有輝</t>
    <rPh sb="4" eb="7">
      <t>フジシ</t>
    </rPh>
    <rPh sb="7" eb="11">
      <t>タッキュウキョウカイ</t>
    </rPh>
    <rPh sb="11" eb="14">
      <t>ジムキョク</t>
    </rPh>
    <rPh sb="16" eb="18">
      <t>ヨシダ</t>
    </rPh>
    <rPh sb="19" eb="20">
      <t>ユウ</t>
    </rPh>
    <rPh sb="20" eb="21">
      <t>カガヤ</t>
    </rPh>
    <phoneticPr fontId="7"/>
  </si>
  <si>
    <t>　　　　TEL　０８０－５２９９－２１５４</t>
    <phoneticPr fontId="7"/>
  </si>
  <si>
    <t>午前８時0０分開館</t>
    <phoneticPr fontId="4"/>
  </si>
  <si>
    <t>富士市中学校在学の中学１，２年生</t>
    <rPh sb="0" eb="2">
      <t>フジ</t>
    </rPh>
    <rPh sb="2" eb="3">
      <t>シ</t>
    </rPh>
    <rPh sb="3" eb="4">
      <t>チュウ</t>
    </rPh>
    <rPh sb="4" eb="6">
      <t>ガッコウ</t>
    </rPh>
    <rPh sb="6" eb="8">
      <t>ザイガク</t>
    </rPh>
    <rPh sb="9" eb="11">
      <t>チュウガク</t>
    </rPh>
    <rPh sb="14" eb="16">
      <t>ネンセイ</t>
    </rPh>
    <phoneticPr fontId="4"/>
  </si>
  <si>
    <t>富士市教育委員会富士市スポーツ協会</t>
    <rPh sb="0" eb="2">
      <t>フジ</t>
    </rPh>
    <rPh sb="2" eb="3">
      <t>シ</t>
    </rPh>
    <rPh sb="3" eb="5">
      <t>キョウイク</t>
    </rPh>
    <rPh sb="5" eb="8">
      <t>イインカイ</t>
    </rPh>
    <rPh sb="8" eb="10">
      <t>フジ</t>
    </rPh>
    <rPh sb="10" eb="11">
      <t>シ</t>
    </rPh>
    <rPh sb="15" eb="17">
      <t>キョウカイ</t>
    </rPh>
    <phoneticPr fontId="4"/>
  </si>
  <si>
    <t>★申し込み書に学校・チーム名と男女の区分を入力して頂き、学年ごとに
　　実力順に記載をお願いします。</t>
    <rPh sb="1" eb="2">
      <t>モウ</t>
    </rPh>
    <rPh sb="3" eb="4">
      <t>コ</t>
    </rPh>
    <rPh sb="5" eb="6">
      <t>ショ</t>
    </rPh>
    <rPh sb="7" eb="9">
      <t>ガッコウ</t>
    </rPh>
    <rPh sb="13" eb="14">
      <t>メイ</t>
    </rPh>
    <rPh sb="15" eb="17">
      <t>ダンジョ</t>
    </rPh>
    <rPh sb="18" eb="20">
      <t>クブン</t>
    </rPh>
    <rPh sb="21" eb="23">
      <t>ニュウリョク</t>
    </rPh>
    <rPh sb="25" eb="26">
      <t>イタダ</t>
    </rPh>
    <rPh sb="28" eb="30">
      <t>ガクネン</t>
    </rPh>
    <rPh sb="36" eb="38">
      <t>ジツリョク</t>
    </rPh>
    <rPh sb="38" eb="39">
      <t>ジュン</t>
    </rPh>
    <rPh sb="40" eb="42">
      <t>キサイ</t>
    </rPh>
    <rPh sb="44" eb="45">
      <t>ネガ</t>
    </rPh>
    <phoneticPr fontId="4"/>
  </si>
  <si>
    <t>（１）ゼッケン（日本卓球協会登録)は今年の物を付けてください</t>
    <rPh sb="8" eb="10">
      <t>ニホン</t>
    </rPh>
    <rPh sb="10" eb="12">
      <t>タッキュウ</t>
    </rPh>
    <rPh sb="12" eb="14">
      <t>キョウカイ</t>
    </rPh>
    <rPh sb="14" eb="16">
      <t>トウロク</t>
    </rPh>
    <rPh sb="18" eb="20">
      <t>コトシ</t>
    </rPh>
    <rPh sb="21" eb="22">
      <t>モノ</t>
    </rPh>
    <rPh sb="23" eb="24">
      <t>ツ</t>
    </rPh>
    <phoneticPr fontId="4"/>
  </si>
  <si>
    <t>（５）当日棄権、プログラム作成後のキャンセルにも参加料は発生します</t>
    <rPh sb="3" eb="5">
      <t>トウジツ</t>
    </rPh>
    <rPh sb="5" eb="7">
      <t>キケン</t>
    </rPh>
    <rPh sb="13" eb="15">
      <t>サクセイ</t>
    </rPh>
    <rPh sb="15" eb="16">
      <t>ゴ</t>
    </rPh>
    <rPh sb="24" eb="27">
      <t>サンカリョウ</t>
    </rPh>
    <rPh sb="28" eb="30">
      <t>ハッセイ</t>
    </rPh>
    <phoneticPr fontId="4"/>
  </si>
  <si>
    <t xml:space="preserve">申込責任者 </t>
    <rPh sb="0" eb="2">
      <t>モウシコ</t>
    </rPh>
    <rPh sb="2" eb="5">
      <t>セキニンシャ</t>
    </rPh>
    <phoneticPr fontId="4"/>
  </si>
  <si>
    <t>１年　シングルス</t>
    <phoneticPr fontId="4"/>
  </si>
  <si>
    <t>人</t>
    <phoneticPr fontId="4"/>
  </si>
  <si>
    <t>連絡先   TEL</t>
    <rPh sb="0" eb="1">
      <t>レン</t>
    </rPh>
    <rPh sb="1" eb="2">
      <t>ラク</t>
    </rPh>
    <rPh sb="2" eb="3">
      <t>サキ</t>
    </rPh>
    <phoneticPr fontId="4"/>
  </si>
  <si>
    <t>２年　シングルス</t>
    <phoneticPr fontId="4"/>
  </si>
  <si>
    <t>メールアドレス</t>
    <phoneticPr fontId="4"/>
  </si>
  <si>
    <t>ダブルス</t>
    <phoneticPr fontId="4"/>
  </si>
  <si>
    <t>組</t>
    <phoneticPr fontId="4"/>
  </si>
  <si>
    <t xml:space="preserve">参加料合計 </t>
    <rPh sb="3" eb="5">
      <t>ゴウケイ</t>
    </rPh>
    <phoneticPr fontId="4"/>
  </si>
  <si>
    <t>・ダブルス</t>
    <phoneticPr fontId="7"/>
  </si>
  <si>
    <t>選手１</t>
    <phoneticPr fontId="7"/>
  </si>
  <si>
    <t>選手２</t>
    <phoneticPr fontId="7"/>
  </si>
  <si>
    <t>第５９回　富士市スポーツ祭卓球選手権大会（中学の部）　申込書</t>
    <rPh sb="0" eb="1">
      <t>ダイ</t>
    </rPh>
    <rPh sb="3" eb="4">
      <t>カイ</t>
    </rPh>
    <rPh sb="5" eb="8">
      <t>フジシ</t>
    </rPh>
    <rPh sb="12" eb="13">
      <t>サイ</t>
    </rPh>
    <rPh sb="13" eb="15">
      <t>タッキュウ</t>
    </rPh>
    <rPh sb="15" eb="18">
      <t>センシュケン</t>
    </rPh>
    <rPh sb="18" eb="20">
      <t>タイカイ</t>
    </rPh>
    <rPh sb="21" eb="23">
      <t>チュウガク</t>
    </rPh>
    <rPh sb="24" eb="25">
      <t>ブ</t>
    </rPh>
    <rPh sb="27" eb="30">
      <t>モウシコミショ</t>
    </rPh>
    <phoneticPr fontId="4"/>
  </si>
  <si>
    <t>チーム名</t>
    <rPh sb="3" eb="4">
      <t>メイ</t>
    </rPh>
    <phoneticPr fontId="7"/>
  </si>
  <si>
    <t>強い順に記入してください！</t>
    <rPh sb="0" eb="1">
      <t>ツヨ</t>
    </rPh>
    <rPh sb="2" eb="3">
      <t>ジュン</t>
    </rPh>
    <rPh sb="4" eb="6">
      <t>キニュウ</t>
    </rPh>
    <phoneticPr fontId="7"/>
  </si>
  <si>
    <t>円</t>
    <rPh sb="0" eb="1">
      <t>エン</t>
    </rPh>
    <phoneticPr fontId="7"/>
  </si>
  <si>
    <t>第５９回富士市スポーツ祭卓球選手権大会（中学の部）申込書</t>
    <rPh sb="4" eb="7">
      <t>フジシ</t>
    </rPh>
    <rPh sb="11" eb="12">
      <t>サイ</t>
    </rPh>
    <rPh sb="12" eb="14">
      <t>タッキュウ</t>
    </rPh>
    <rPh sb="14" eb="17">
      <t>センシュケン</t>
    </rPh>
    <rPh sb="17" eb="19">
      <t>タイカイ</t>
    </rPh>
    <rPh sb="20" eb="22">
      <t>チュウガク</t>
    </rPh>
    <rPh sb="23" eb="24">
      <t>ブ</t>
    </rPh>
    <rPh sb="25" eb="28">
      <t>モウシコミショ</t>
    </rPh>
    <phoneticPr fontId="4"/>
  </si>
  <si>
    <t>第5９回富士市スポーツ祭卓球選手権大会（中学の部）</t>
    <rPh sb="12" eb="14">
      <t>タッキュウ</t>
    </rPh>
    <rPh sb="14" eb="17">
      <t>センシュケン</t>
    </rPh>
    <rPh sb="17" eb="19">
      <t>タイカイ</t>
    </rPh>
    <rPh sb="20" eb="22">
      <t>チュウガク</t>
    </rPh>
    <rPh sb="23" eb="24">
      <t>ブ</t>
    </rPh>
    <phoneticPr fontId="5"/>
  </si>
  <si>
    <t>令和７年９月２７日（土）</t>
    <rPh sb="5" eb="6">
      <t>ガツ</t>
    </rPh>
    <rPh sb="8" eb="9">
      <t>ニチ</t>
    </rPh>
    <rPh sb="10" eb="11">
      <t>ツチ</t>
    </rPh>
    <phoneticPr fontId="5"/>
  </si>
  <si>
    <t>令和 ７年９月１２日（金）</t>
    <rPh sb="4" eb="5">
      <t>ネン</t>
    </rPh>
    <rPh sb="6" eb="7">
      <t>ガツ</t>
    </rPh>
    <rPh sb="9" eb="10">
      <t>ヒ</t>
    </rPh>
    <rPh sb="11" eb="12">
      <t>キン</t>
    </rPh>
    <phoneticPr fontId="4"/>
  </si>
  <si>
    <t>富士川体育館</t>
    <rPh sb="0" eb="2">
      <t>フジ</t>
    </rPh>
    <rPh sb="2" eb="3">
      <t>カワ</t>
    </rPh>
    <rPh sb="3" eb="6">
      <t>タイイクカン</t>
    </rPh>
    <phoneticPr fontId="7"/>
  </si>
  <si>
    <t>〒421-3304　富士市木島89-10545-81-2111</t>
    <rPh sb="10" eb="12">
      <t>フジ</t>
    </rPh>
    <rPh sb="12" eb="13">
      <t>シ</t>
    </rPh>
    <rPh sb="13" eb="15">
      <t>キジマ</t>
    </rPh>
    <phoneticPr fontId="5"/>
  </si>
  <si>
    <t>・学年別の男女別シングルスと男女別ダブルス（Wは各チーム2組まで）</t>
    <rPh sb="1" eb="4">
      <t>ガクネンベツ</t>
    </rPh>
    <rPh sb="14" eb="17">
      <t>ダンジョベツ</t>
    </rPh>
    <rPh sb="24" eb="25">
      <t>カク</t>
    </rPh>
    <rPh sb="29" eb="30">
      <t>クミ</t>
    </rPh>
    <phoneticPr fontId="4"/>
  </si>
  <si>
    <t>シングルス　４００円／人、　ダブルス　６００円／組</t>
    <rPh sb="9" eb="10">
      <t>エン</t>
    </rPh>
    <rPh sb="11" eb="12">
      <t>ヒト</t>
    </rPh>
    <rPh sb="22" eb="23">
      <t>エン</t>
    </rPh>
    <rPh sb="24" eb="25">
      <t>クミ</t>
    </rPh>
    <phoneticPr fontId="4"/>
  </si>
  <si>
    <t>お知らせ：ダブルスは３ゲームマッチとし、種目計で参加８チームに満たない場合は実施しない</t>
    <rPh sb="1" eb="2">
      <t>シ</t>
    </rPh>
    <rPh sb="20" eb="22">
      <t>シュモク</t>
    </rPh>
    <rPh sb="22" eb="23">
      <t>ケイ</t>
    </rPh>
    <rPh sb="24" eb="26">
      <t>サンカ</t>
    </rPh>
    <rPh sb="31" eb="32">
      <t>ミ</t>
    </rPh>
    <rPh sb="35" eb="37">
      <t>バアイ</t>
    </rPh>
    <rPh sb="38" eb="40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</si>
</sst>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\(#,##0\)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"/>
      <name val="ＭＳ Ｐゴシック"/>
      <family val="3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name val="Meiryo UI"/>
      <family val="3"/>
      <charset val="128"/>
    </font>
    <font>
      <u/>
      <sz val="18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1"/>
      <color indexed="8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Arial"/>
      <family val="2"/>
    </font>
    <font>
      <sz val="16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8"/>
      <color indexed="8"/>
      <name val="Meiryo UI"/>
      <family val="3"/>
      <charset val="128"/>
    </font>
    <font>
      <sz val="26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u/>
      <sz val="22"/>
      <color theme="10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Meiryo UI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5">
    <xf numFmtId="0" fontId="0" fillId="0" borderId="0"/>
    <xf numFmtId="0" fontId="3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Fill="0" applyProtection="0"/>
    <xf numFmtId="0" fontId="9" fillId="0" borderId="0" applyNumberFormat="0" applyFill="0" applyBorder="0" applyAlignment="0" applyProtection="0"/>
    <xf numFmtId="0" fontId="6" fillId="0" borderId="0"/>
    <xf numFmtId="0" fontId="14" fillId="0" borderId="0"/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4" fillId="0" borderId="0"/>
  </cellStyleXfs>
  <cellXfs count="134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5" applyFont="1">
      <alignment vertical="center"/>
    </xf>
    <xf numFmtId="0" fontId="11" fillId="0" borderId="0" xfId="3" applyFont="1">
      <alignment vertical="center"/>
    </xf>
    <xf numFmtId="0" fontId="11" fillId="0" borderId="0" xfId="6" applyFont="1" applyAlignment="1"/>
    <xf numFmtId="0" fontId="11" fillId="0" borderId="0" xfId="9" applyFont="1"/>
    <xf numFmtId="0" fontId="11" fillId="0" borderId="0" xfId="6" applyFont="1">
      <alignment vertical="center"/>
    </xf>
    <xf numFmtId="0" fontId="16" fillId="0" borderId="0" xfId="5" applyFont="1">
      <alignment vertical="center"/>
    </xf>
    <xf numFmtId="0" fontId="16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1" fillId="0" borderId="0" xfId="4" applyFont="1">
      <alignment vertical="center"/>
    </xf>
    <xf numFmtId="0" fontId="12" fillId="0" borderId="0" xfId="5" applyFont="1">
      <alignment vertical="center"/>
    </xf>
    <xf numFmtId="0" fontId="11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3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0" fontId="11" fillId="0" borderId="0" xfId="2" applyFont="1" applyAlignment="1">
      <alignment horizontal="left" vertical="center" indent="3"/>
    </xf>
    <xf numFmtId="0" fontId="25" fillId="0" borderId="0" xfId="5" applyFont="1">
      <alignment vertical="center"/>
    </xf>
    <xf numFmtId="0" fontId="25" fillId="0" borderId="0" xfId="5" applyFont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21" xfId="5" applyFont="1" applyFill="1" applyBorder="1" applyAlignment="1">
      <alignment horizontal="center" vertical="center" wrapText="1"/>
    </xf>
    <xf numFmtId="0" fontId="25" fillId="2" borderId="19" xfId="5" applyFont="1" applyFill="1" applyBorder="1" applyAlignment="1">
      <alignment horizontal="center" vertical="center" wrapText="1"/>
    </xf>
    <xf numFmtId="0" fontId="25" fillId="2" borderId="22" xfId="5" applyFont="1" applyFill="1" applyBorder="1" applyAlignment="1">
      <alignment horizontal="center" vertical="center" wrapText="1"/>
    </xf>
    <xf numFmtId="0" fontId="25" fillId="2" borderId="20" xfId="5" applyFont="1" applyFill="1" applyBorder="1" applyAlignment="1">
      <alignment horizontal="center" vertical="center" wrapText="1"/>
    </xf>
    <xf numFmtId="0" fontId="25" fillId="2" borderId="23" xfId="5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/>
    </xf>
    <xf numFmtId="0" fontId="23" fillId="0" borderId="6" xfId="5" applyFont="1" applyBorder="1" applyAlignment="1">
      <alignment horizontal="distributed" vertical="center" indent="1"/>
    </xf>
    <xf numFmtId="0" fontId="23" fillId="0" borderId="8" xfId="5" applyFont="1" applyBorder="1" applyAlignment="1">
      <alignment horizontal="distributed" vertical="center" indent="1"/>
    </xf>
    <xf numFmtId="0" fontId="23" fillId="0" borderId="3" xfId="5" applyFont="1" applyBorder="1" applyAlignment="1">
      <alignment horizontal="distributed" vertical="center" indent="1"/>
    </xf>
    <xf numFmtId="0" fontId="23" fillId="0" borderId="9" xfId="5" applyFont="1" applyBorder="1" applyAlignment="1">
      <alignment horizontal="distributed" vertical="center" indent="1"/>
    </xf>
    <xf numFmtId="0" fontId="23" fillId="0" borderId="5" xfId="5" applyFont="1" applyBorder="1" applyAlignment="1">
      <alignment horizontal="distributed" vertical="center" indent="1"/>
    </xf>
    <xf numFmtId="0" fontId="23" fillId="0" borderId="10" xfId="5" applyFont="1" applyBorder="1" applyAlignment="1">
      <alignment horizontal="distributed" vertical="center" indent="1"/>
    </xf>
    <xf numFmtId="0" fontId="23" fillId="0" borderId="7" xfId="5" applyFont="1" applyBorder="1" applyAlignment="1">
      <alignment horizontal="center" vertical="center" wrapText="1"/>
    </xf>
    <xf numFmtId="0" fontId="23" fillId="0" borderId="2" xfId="5" applyFont="1" applyBorder="1" applyAlignment="1">
      <alignment horizontal="center" vertical="center" wrapText="1"/>
    </xf>
    <xf numFmtId="0" fontId="23" fillId="0" borderId="4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shrinkToFit="1"/>
    </xf>
    <xf numFmtId="0" fontId="25" fillId="0" borderId="0" xfId="5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7" fillId="4" borderId="0" xfId="14" applyFont="1" applyFill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0" fillId="5" borderId="0" xfId="0" applyFill="1"/>
    <xf numFmtId="0" fontId="26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5" applyFont="1" applyBorder="1" applyAlignment="1">
      <alignment horizontal="center" vertical="center" shrinkToFit="1"/>
    </xf>
    <xf numFmtId="0" fontId="15" fillId="0" borderId="12" xfId="5" applyFont="1" applyBorder="1" applyAlignment="1">
      <alignment horizontal="center" vertical="center" shrinkToFit="1"/>
    </xf>
    <xf numFmtId="0" fontId="15" fillId="2" borderId="17" xfId="5" applyFont="1" applyFill="1" applyBorder="1" applyAlignment="1">
      <alignment horizontal="center" vertical="center" shrinkToFit="1"/>
    </xf>
    <xf numFmtId="0" fontId="15" fillId="2" borderId="16" xfId="5" applyFont="1" applyFill="1" applyBorder="1" applyAlignment="1">
      <alignment horizontal="center" vertical="center" shrinkToFit="1"/>
    </xf>
    <xf numFmtId="0" fontId="15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4" fillId="0" borderId="0" xfId="14" applyProtection="1">
      <protection locked="0"/>
    </xf>
    <xf numFmtId="0" fontId="30" fillId="0" borderId="14" xfId="14" applyFont="1" applyBorder="1" applyProtection="1">
      <protection locked="0"/>
    </xf>
    <xf numFmtId="0" fontId="22" fillId="3" borderId="13" xfId="5" applyFont="1" applyFill="1" applyBorder="1">
      <alignment vertical="center"/>
    </xf>
    <xf numFmtId="0" fontId="11" fillId="0" borderId="0" xfId="5" applyFont="1" applyAlignment="1">
      <alignment horizontal="center" wrapText="1"/>
    </xf>
    <xf numFmtId="0" fontId="21" fillId="0" borderId="0" xfId="5" applyFont="1" applyAlignment="1">
      <alignment horizontal="right" shrinkToFit="1"/>
    </xf>
    <xf numFmtId="0" fontId="32" fillId="0" borderId="0" xfId="0" applyFont="1" applyAlignment="1">
      <alignment vertical="center"/>
    </xf>
    <xf numFmtId="0" fontId="33" fillId="0" borderId="0" xfId="3" applyFont="1">
      <alignment vertical="center"/>
    </xf>
    <xf numFmtId="0" fontId="34" fillId="0" borderId="0" xfId="0" applyFont="1" applyAlignment="1">
      <alignment horizontal="left" vertical="center"/>
    </xf>
    <xf numFmtId="0" fontId="31" fillId="0" borderId="0" xfId="8" applyFont="1" applyBorder="1" applyAlignment="1">
      <alignment horizontal="left" vertical="center"/>
    </xf>
    <xf numFmtId="0" fontId="24" fillId="4" borderId="0" xfId="14" applyFill="1" applyProtection="1">
      <protection locked="0"/>
    </xf>
    <xf numFmtId="0" fontId="26" fillId="0" borderId="0" xfId="0" applyFont="1" applyAlignment="1">
      <alignment horizontal="center" vertical="center"/>
    </xf>
    <xf numFmtId="0" fontId="35" fillId="0" borderId="0" xfId="3" applyFont="1">
      <alignment vertical="center"/>
    </xf>
    <xf numFmtId="0" fontId="36" fillId="0" borderId="0" xfId="3" applyFont="1">
      <alignment vertical="center"/>
    </xf>
    <xf numFmtId="0" fontId="37" fillId="0" borderId="24" xfId="8" applyFont="1" applyFill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24" xfId="3" applyFont="1" applyBorder="1">
      <alignment vertical="center"/>
    </xf>
    <xf numFmtId="0" fontId="11" fillId="0" borderId="0" xfId="3" applyFont="1" applyAlignment="1">
      <alignment horizontal="left" vertical="center"/>
    </xf>
    <xf numFmtId="0" fontId="38" fillId="0" borderId="0" xfId="5" applyFont="1" applyAlignment="1"/>
    <xf numFmtId="0" fontId="39" fillId="0" borderId="0" xfId="5" applyFont="1" applyAlignment="1"/>
    <xf numFmtId="0" fontId="6" fillId="0" borderId="0" xfId="5" applyAlignment="1"/>
    <xf numFmtId="0" fontId="40" fillId="0" borderId="25" xfId="5" applyFont="1" applyBorder="1" applyAlignment="1">
      <alignment horizontal="center" vertical="center"/>
    </xf>
    <xf numFmtId="0" fontId="41" fillId="0" borderId="0" xfId="5" applyFont="1" applyAlignment="1"/>
    <xf numFmtId="0" fontId="9" fillId="0" borderId="0" xfId="8" applyBorder="1" applyAlignment="1"/>
    <xf numFmtId="0" fontId="6" fillId="0" borderId="0" xfId="5" applyAlignment="1">
      <alignment horizontal="right"/>
    </xf>
    <xf numFmtId="0" fontId="6" fillId="0" borderId="0" xfId="5">
      <alignment vertical="center"/>
    </xf>
    <xf numFmtId="0" fontId="43" fillId="0" borderId="13" xfId="5" applyFont="1" applyBorder="1">
      <alignment vertical="center"/>
    </xf>
    <xf numFmtId="0" fontId="6" fillId="0" borderId="0" xfId="5" applyAlignment="1">
      <alignment horizontal="center" vertical="center" wrapText="1"/>
    </xf>
    <xf numFmtId="0" fontId="42" fillId="0" borderId="32" xfId="5" applyFont="1" applyBorder="1" applyAlignment="1">
      <alignment horizontal="center" vertical="center"/>
    </xf>
    <xf numFmtId="0" fontId="44" fillId="0" borderId="0" xfId="5" applyFont="1">
      <alignment vertical="center"/>
    </xf>
    <xf numFmtId="0" fontId="6" fillId="0" borderId="25" xfId="5" applyBorder="1" applyAlignment="1">
      <alignment horizontal="center" vertical="center"/>
    </xf>
    <xf numFmtId="0" fontId="40" fillId="0" borderId="28" xfId="5" applyFont="1" applyBorder="1" applyAlignment="1">
      <alignment horizontal="center" vertical="center"/>
    </xf>
    <xf numFmtId="0" fontId="6" fillId="2" borderId="14" xfId="5" applyFill="1" applyBorder="1" applyAlignment="1">
      <alignment horizontal="center" vertical="center" wrapText="1"/>
    </xf>
    <xf numFmtId="0" fontId="6" fillId="2" borderId="31" xfId="5" applyFill="1" applyBorder="1" applyAlignment="1">
      <alignment horizontal="center" vertical="center" wrapText="1"/>
    </xf>
    <xf numFmtId="0" fontId="6" fillId="0" borderId="35" xfId="5" applyBorder="1" applyAlignment="1">
      <alignment horizontal="center" vertical="center"/>
    </xf>
    <xf numFmtId="0" fontId="6" fillId="0" borderId="36" xfId="5" applyBorder="1" applyAlignment="1">
      <alignment horizontal="center" vertical="center" wrapText="1"/>
    </xf>
    <xf numFmtId="0" fontId="6" fillId="0" borderId="37" xfId="5" applyBorder="1" applyAlignment="1">
      <alignment horizontal="center" vertical="center" wrapText="1"/>
    </xf>
    <xf numFmtId="0" fontId="6" fillId="2" borderId="26" xfId="5" applyFill="1" applyBorder="1" applyAlignment="1">
      <alignment horizontal="center" vertical="center" wrapText="1"/>
    </xf>
    <xf numFmtId="0" fontId="6" fillId="2" borderId="27" xfId="5" applyFill="1" applyBorder="1" applyAlignment="1">
      <alignment horizontal="center" vertical="center" wrapText="1"/>
    </xf>
    <xf numFmtId="0" fontId="45" fillId="0" borderId="0" xfId="5" applyFont="1">
      <alignment vertical="center"/>
    </xf>
    <xf numFmtId="5" fontId="45" fillId="0" borderId="0" xfId="5" applyNumberFormat="1" applyFont="1" applyAlignment="1">
      <alignment horizontal="center" vertical="center"/>
    </xf>
    <xf numFmtId="0" fontId="46" fillId="0" borderId="34" xfId="5" applyFont="1" applyBorder="1" applyAlignment="1">
      <alignment horizontal="left" vertical="center"/>
    </xf>
    <xf numFmtId="0" fontId="6" fillId="0" borderId="28" xfId="5" applyBorder="1" applyAlignment="1">
      <alignment horizontal="center" vertical="center"/>
    </xf>
    <xf numFmtId="0" fontId="46" fillId="0" borderId="13" xfId="5" applyFont="1" applyBorder="1">
      <alignment vertical="center"/>
    </xf>
    <xf numFmtId="0" fontId="6" fillId="2" borderId="43" xfId="5" applyFill="1" applyBorder="1" applyAlignment="1">
      <alignment horizontal="center" vertical="center" wrapText="1"/>
    </xf>
    <xf numFmtId="0" fontId="6" fillId="2" borderId="44" xfId="5" applyFill="1" applyBorder="1" applyAlignment="1">
      <alignment horizontal="center" vertical="center" wrapText="1"/>
    </xf>
    <xf numFmtId="0" fontId="6" fillId="2" borderId="45" xfId="5" applyFill="1" applyBorder="1" applyAlignment="1">
      <alignment horizontal="center" vertical="center" wrapText="1"/>
    </xf>
    <xf numFmtId="0" fontId="6" fillId="2" borderId="42" xfId="5" applyFill="1" applyBorder="1" applyAlignment="1">
      <alignment horizontal="center" vertical="center" wrapText="1"/>
    </xf>
    <xf numFmtId="0" fontId="48" fillId="0" borderId="0" xfId="5" applyFont="1">
      <alignment vertical="center"/>
    </xf>
    <xf numFmtId="0" fontId="40" fillId="0" borderId="46" xfId="5" applyFont="1" applyBorder="1" applyAlignment="1">
      <alignment horizontal="center" vertical="center"/>
    </xf>
    <xf numFmtId="0" fontId="39" fillId="4" borderId="16" xfId="5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vertical="center" shrinkToFit="1"/>
    </xf>
    <xf numFmtId="0" fontId="18" fillId="0" borderId="0" xfId="5" applyFont="1" applyAlignment="1">
      <alignment horizontal="center" vertical="center"/>
    </xf>
    <xf numFmtId="0" fontId="31" fillId="0" borderId="0" xfId="8" applyFont="1" applyBorder="1" applyAlignment="1">
      <alignment horizontal="left" vertical="center" wrapText="1"/>
    </xf>
    <xf numFmtId="0" fontId="31" fillId="0" borderId="0" xfId="8" applyFont="1" applyBorder="1" applyAlignment="1">
      <alignment horizontal="left" vertical="center"/>
    </xf>
    <xf numFmtId="0" fontId="25" fillId="3" borderId="13" xfId="5" applyFont="1" applyFill="1" applyBorder="1" applyAlignment="1">
      <alignment horizontal="center" vertical="center"/>
    </xf>
    <xf numFmtId="0" fontId="21" fillId="2" borderId="17" xfId="5" applyFont="1" applyFill="1" applyBorder="1" applyAlignment="1">
      <alignment horizontal="center" vertical="center" shrinkToFit="1"/>
    </xf>
    <xf numFmtId="0" fontId="21" fillId="2" borderId="15" xfId="5" applyFont="1" applyFill="1" applyBorder="1" applyAlignment="1">
      <alignment horizontal="center" vertical="center" shrinkToFit="1"/>
    </xf>
    <xf numFmtId="0" fontId="21" fillId="2" borderId="1" xfId="5" applyFont="1" applyFill="1" applyBorder="1" applyAlignment="1">
      <alignment horizontal="center" vertical="center" shrinkToFit="1"/>
    </xf>
    <xf numFmtId="0" fontId="20" fillId="0" borderId="0" xfId="5" applyFont="1" applyAlignment="1">
      <alignment horizontal="left" vertical="center" shrinkToFit="1"/>
    </xf>
    <xf numFmtId="0" fontId="12" fillId="4" borderId="17" xfId="5" applyFont="1" applyFill="1" applyBorder="1" applyAlignment="1">
      <alignment horizontal="center" vertical="center" shrinkToFit="1"/>
    </xf>
    <xf numFmtId="0" fontId="12" fillId="4" borderId="1" xfId="5" applyFont="1" applyFill="1" applyBorder="1" applyAlignment="1">
      <alignment horizontal="center" vertical="center" shrinkToFit="1"/>
    </xf>
    <xf numFmtId="0" fontId="6" fillId="0" borderId="38" xfId="5" applyBorder="1" applyAlignment="1">
      <alignment horizontal="center"/>
    </xf>
    <xf numFmtId="0" fontId="6" fillId="0" borderId="39" xfId="5" applyBorder="1" applyAlignment="1">
      <alignment horizontal="center"/>
    </xf>
    <xf numFmtId="0" fontId="6" fillId="0" borderId="29" xfId="5" applyBorder="1" applyAlignment="1">
      <alignment horizontal="center"/>
    </xf>
    <xf numFmtId="0" fontId="6" fillId="0" borderId="30" xfId="5" applyBorder="1" applyAlignment="1">
      <alignment horizontal="center"/>
    </xf>
    <xf numFmtId="1" fontId="6" fillId="0" borderId="40" xfId="5" applyNumberFormat="1" applyBorder="1" applyAlignment="1" applyProtection="1">
      <alignment horizontal="center"/>
      <protection locked="0"/>
    </xf>
    <xf numFmtId="1" fontId="6" fillId="0" borderId="41" xfId="5" applyNumberFormat="1" applyBorder="1" applyAlignment="1" applyProtection="1">
      <alignment horizontal="center"/>
      <protection locked="0"/>
    </xf>
    <xf numFmtId="0" fontId="30" fillId="0" borderId="14" xfId="14" applyFont="1" applyBorder="1" applyProtection="1">
      <protection locked="0"/>
    </xf>
    <xf numFmtId="176" fontId="6" fillId="0" borderId="0" xfId="5" applyNumberFormat="1">
      <alignment vertical="center"/>
    </xf>
    <xf numFmtId="0" fontId="43" fillId="0" borderId="46" xfId="5" applyFont="1" applyBorder="1" applyAlignment="1">
      <alignment horizontal="right" vertical="center"/>
    </xf>
    <xf numFmtId="0" fontId="43" fillId="0" borderId="47" xfId="5" applyFont="1" applyBorder="1" applyAlignment="1">
      <alignment horizontal="right" vertical="center"/>
    </xf>
    <xf numFmtId="0" fontId="43" fillId="0" borderId="48" xfId="5" applyFont="1" applyBorder="1" applyAlignment="1">
      <alignment horizontal="right" vertical="center"/>
    </xf>
    <xf numFmtId="0" fontId="47" fillId="0" borderId="49" xfId="5" applyFont="1" applyBorder="1" applyAlignment="1">
      <alignment horizontal="center" vertical="center"/>
    </xf>
    <xf numFmtId="0" fontId="47" fillId="0" borderId="30" xfId="5" applyFont="1" applyBorder="1" applyAlignment="1">
      <alignment horizontal="center" vertical="center"/>
    </xf>
    <xf numFmtId="0" fontId="47" fillId="0" borderId="34" xfId="5" applyFont="1" applyBorder="1" applyAlignment="1">
      <alignment horizontal="center" vertical="center"/>
    </xf>
    <xf numFmtId="0" fontId="40" fillId="0" borderId="54" xfId="5" applyFont="1" applyBorder="1" applyAlignment="1">
      <alignment horizontal="center" vertical="center"/>
    </xf>
    <xf numFmtId="0" fontId="40" fillId="0" borderId="53" xfId="5" applyFont="1" applyBorder="1" applyAlignment="1">
      <alignment horizontal="center" vertical="center"/>
    </xf>
    <xf numFmtId="0" fontId="49" fillId="6" borderId="50" xfId="5" applyNumberFormat="1" applyFont="1" applyFill="1" applyBorder="1" applyAlignment="1" applyProtection="1">
      <alignment horizontal="center" vertical="center"/>
      <protection locked="0"/>
    </xf>
    <xf numFmtId="0" fontId="46" fillId="0" borderId="33" xfId="5" applyNumberFormat="1" applyFont="1" applyBorder="1" applyAlignment="1" applyProtection="1">
      <alignment horizontal="center" vertical="center"/>
    </xf>
    <xf numFmtId="0" fontId="49" fillId="6" borderId="51" xfId="5" applyNumberFormat="1" applyFont="1" applyFill="1" applyBorder="1" applyAlignment="1" applyProtection="1">
      <alignment horizontal="center" vertical="center"/>
      <protection locked="0"/>
    </xf>
    <xf numFmtId="0" fontId="49" fillId="6" borderId="52" xfId="5" applyNumberFormat="1" applyFont="1" applyFill="1" applyBorder="1" applyAlignment="1" applyProtection="1">
      <alignment horizontal="center" vertical="center"/>
      <protection locked="0"/>
    </xf>
  </cellXfs>
  <cellStyles count="15">
    <cellStyle name="ハイパーリンク" xfId="8" builtinId="8"/>
    <cellStyle name="標準" xfId="0" builtinId="0"/>
    <cellStyle name="標準 2" xfId="1" xr:uid="{00000000-0005-0000-0000-000002000000}"/>
    <cellStyle name="標準 2 2" xfId="9" xr:uid="{562C9FDC-AD96-4725-9B51-F3796668ABC3}"/>
    <cellStyle name="標準 2 2 2" xfId="10" xr:uid="{C4A4FBAD-CC37-47A3-90AC-DD3D0F39114E}"/>
    <cellStyle name="標準 3" xfId="7" xr:uid="{00000000-0005-0000-0000-000003000000}"/>
    <cellStyle name="標準 3 2" xfId="11" xr:uid="{CE7351D6-94B3-48CF-BF6E-F0919544705C}"/>
    <cellStyle name="標準 3 2 2" xfId="13" xr:uid="{CFAD9BB0-890F-4E28-B126-365F615B5F30}"/>
    <cellStyle name="標準 4" xfId="12" xr:uid="{3018AA91-6DAD-4F71-90AA-DB87BE138A53}"/>
    <cellStyle name="標準 5" xfId="14" xr:uid="{B5BF0513-8198-48E7-BD24-D47F7AF6915C}"/>
    <cellStyle name="標準_02 20140510-1" xfId="2" xr:uid="{00000000-0005-0000-0000-000004000000}"/>
    <cellStyle name="標準_04 20140614" xfId="3" xr:uid="{00000000-0005-0000-0000-000005000000}"/>
    <cellStyle name="標準_05 20140706" xfId="4" xr:uid="{00000000-0005-0000-0000-000006000000}"/>
    <cellStyle name="標準_07 20141004" xfId="5" xr:uid="{00000000-0005-0000-0000-000007000000}"/>
    <cellStyle name="標準_10 20150301" xfId="6" xr:uid="{00000000-0005-0000-0000-000008000000}"/>
  </cellStyles>
  <dxfs count="6"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75166</xdr:colOff>
      <xdr:row>7</xdr:row>
      <xdr:rowOff>32658</xdr:rowOff>
    </xdr:from>
    <xdr:ext cx="1067833" cy="501831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597089-4869-1FFC-1F9B-D8A8BC819352}"/>
            </a:ext>
          </a:extLst>
        </xdr:cNvPr>
        <xdr:cNvSpPr txBox="1"/>
      </xdr:nvSpPr>
      <xdr:spPr>
        <a:xfrm>
          <a:off x="3362652" y="2122715"/>
          <a:ext cx="1067833" cy="5018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>
          <a:noAutofit/>
        </a:bodyPr>
        <a:lstStyle/>
        <a:p>
          <a:r>
            <a:rPr kumimoji="1" lang="ja-JP" altLang="en-US" sz="3600"/>
            <a:t>強い順に記載願います。</a:t>
          </a:r>
        </a:p>
      </xdr:txBody>
    </xdr:sp>
    <xdr:clientData/>
  </xdr:oneCellAnchor>
  <xdr:oneCellAnchor>
    <xdr:from>
      <xdr:col>9</xdr:col>
      <xdr:colOff>64281</xdr:colOff>
      <xdr:row>7</xdr:row>
      <xdr:rowOff>43544</xdr:rowOff>
    </xdr:from>
    <xdr:ext cx="1067833" cy="50183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A4C3E-BFD9-62DA-62DB-763BD1871533}"/>
            </a:ext>
          </a:extLst>
        </xdr:cNvPr>
        <xdr:cNvSpPr txBox="1"/>
      </xdr:nvSpPr>
      <xdr:spPr>
        <a:xfrm>
          <a:off x="7934652" y="2133601"/>
          <a:ext cx="1067833" cy="5018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1">
          <a:noAutofit/>
        </a:bodyPr>
        <a:lstStyle/>
        <a:p>
          <a:r>
            <a:rPr kumimoji="1" lang="ja-JP" altLang="en-US" sz="3600"/>
            <a:t>強い順に記載願います。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shide3437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G37"/>
  <sheetViews>
    <sheetView zoomScaleNormal="100" workbookViewId="0">
      <selection activeCell="J7" sqref="J7"/>
    </sheetView>
  </sheetViews>
  <sheetFormatPr defaultColWidth="10.6640625" defaultRowHeight="24" customHeight="1" x14ac:dyDescent="0.2"/>
  <cols>
    <col min="1" max="1" width="5.44140625" style="6" customWidth="1"/>
    <col min="2" max="2" width="16.6640625" style="2" customWidth="1"/>
    <col min="3" max="3" width="14.6640625" style="2" customWidth="1"/>
    <col min="4" max="4" width="19" style="2" customWidth="1"/>
    <col min="5" max="6" width="14.6640625" style="2" customWidth="1"/>
    <col min="7" max="7" width="9" style="2" customWidth="1"/>
    <col min="8" max="8" width="1.6640625" style="2" customWidth="1"/>
    <col min="9" max="16384" width="10.6640625" style="2"/>
  </cols>
  <sheetData>
    <row r="1" spans="1:5" s="9" customFormat="1" ht="30" customHeight="1" x14ac:dyDescent="0.2">
      <c r="A1" s="6"/>
      <c r="B1" s="60" t="s">
        <v>1120</v>
      </c>
      <c r="C1" s="7"/>
      <c r="D1" s="7"/>
      <c r="E1" s="8"/>
    </row>
    <row r="2" spans="1:5" ht="10.5" customHeight="1" x14ac:dyDescent="0.2">
      <c r="B2" s="104"/>
      <c r="C2" s="104"/>
      <c r="D2" s="104"/>
    </row>
    <row r="3" spans="1:5" ht="30" customHeight="1" x14ac:dyDescent="0.2">
      <c r="A3" s="10">
        <v>1</v>
      </c>
      <c r="B3" s="2" t="s">
        <v>0</v>
      </c>
      <c r="C3" s="2" t="s">
        <v>1099</v>
      </c>
    </row>
    <row r="4" spans="1:5" ht="30" customHeight="1" x14ac:dyDescent="0.2">
      <c r="A4" s="10">
        <v>2</v>
      </c>
      <c r="B4" s="2" t="s">
        <v>1</v>
      </c>
      <c r="C4" s="2" t="s">
        <v>2</v>
      </c>
    </row>
    <row r="5" spans="1:5" ht="30" customHeight="1" x14ac:dyDescent="0.2">
      <c r="A5" s="10">
        <v>3</v>
      </c>
      <c r="B5" s="2" t="s">
        <v>3</v>
      </c>
      <c r="C5" s="58" t="s">
        <v>1121</v>
      </c>
      <c r="D5" s="11"/>
      <c r="E5" s="1" t="s">
        <v>1097</v>
      </c>
    </row>
    <row r="6" spans="1:5" ht="30" customHeight="1" x14ac:dyDescent="0.2">
      <c r="A6" s="10"/>
      <c r="C6" s="1" t="s">
        <v>1093</v>
      </c>
      <c r="D6" s="11"/>
      <c r="E6" s="1"/>
    </row>
    <row r="7" spans="1:5" ht="30" customHeight="1" x14ac:dyDescent="0.2">
      <c r="A7" s="10">
        <v>4</v>
      </c>
      <c r="B7" s="2" t="s">
        <v>4</v>
      </c>
      <c r="C7" s="1" t="s">
        <v>1123</v>
      </c>
      <c r="D7" s="11"/>
      <c r="E7" s="11"/>
    </row>
    <row r="8" spans="1:5" ht="30" customHeight="1" x14ac:dyDescent="0.2">
      <c r="A8" s="10"/>
      <c r="B8" s="3"/>
      <c r="C8" s="1" t="s">
        <v>1124</v>
      </c>
      <c r="D8" s="11"/>
      <c r="E8" s="11"/>
    </row>
    <row r="9" spans="1:5" ht="30" customHeight="1" x14ac:dyDescent="0.2">
      <c r="A9" s="10">
        <v>5</v>
      </c>
      <c r="B9" s="2" t="s">
        <v>5</v>
      </c>
      <c r="C9" s="12" t="s">
        <v>1125</v>
      </c>
    </row>
    <row r="10" spans="1:5" ht="30" customHeight="1" x14ac:dyDescent="0.2">
      <c r="A10" s="10"/>
      <c r="C10" s="100" t="s">
        <v>1127</v>
      </c>
    </row>
    <row r="11" spans="1:5" ht="30" customHeight="1" x14ac:dyDescent="0.2">
      <c r="A11" s="10">
        <v>6</v>
      </c>
      <c r="B11" s="2" t="s">
        <v>6</v>
      </c>
      <c r="C11" s="2" t="s">
        <v>1098</v>
      </c>
    </row>
    <row r="12" spans="1:5" ht="30" customHeight="1" x14ac:dyDescent="0.2">
      <c r="A12" s="10">
        <v>7</v>
      </c>
      <c r="B12" s="2" t="s">
        <v>7</v>
      </c>
      <c r="C12" s="2" t="s">
        <v>8</v>
      </c>
    </row>
    <row r="13" spans="1:5" ht="30" customHeight="1" x14ac:dyDescent="0.2">
      <c r="A13" s="10">
        <v>8</v>
      </c>
      <c r="B13" s="2" t="s">
        <v>9</v>
      </c>
      <c r="C13" s="2" t="s">
        <v>1092</v>
      </c>
    </row>
    <row r="14" spans="1:5" ht="30" customHeight="1" x14ac:dyDescent="0.2">
      <c r="A14" s="10">
        <v>9</v>
      </c>
      <c r="B14" s="2" t="s">
        <v>10</v>
      </c>
      <c r="C14" s="2" t="s">
        <v>11</v>
      </c>
    </row>
    <row r="15" spans="1:5" ht="30" customHeight="1" x14ac:dyDescent="0.2">
      <c r="A15" s="10">
        <v>10</v>
      </c>
      <c r="B15" s="2" t="s">
        <v>12</v>
      </c>
      <c r="C15" s="2" t="s">
        <v>1126</v>
      </c>
    </row>
    <row r="16" spans="1:5" ht="30" customHeight="1" x14ac:dyDescent="0.2">
      <c r="A16" s="2"/>
      <c r="C16" s="2" t="s">
        <v>13</v>
      </c>
    </row>
    <row r="17" spans="1:7" s="3" customFormat="1" ht="30" customHeight="1" x14ac:dyDescent="0.2">
      <c r="A17" s="10">
        <v>11</v>
      </c>
      <c r="B17" s="3" t="s">
        <v>14</v>
      </c>
      <c r="C17" s="59" t="s">
        <v>1122</v>
      </c>
    </row>
    <row r="18" spans="1:7" s="3" customFormat="1" ht="30" customHeight="1" x14ac:dyDescent="0.2">
      <c r="A18" s="10">
        <v>12</v>
      </c>
      <c r="B18" s="13" t="s">
        <v>15</v>
      </c>
      <c r="C18" s="13" t="s">
        <v>16</v>
      </c>
      <c r="D18" s="13"/>
      <c r="E18" s="13"/>
      <c r="F18" s="13"/>
    </row>
    <row r="19" spans="1:7" s="3" customFormat="1" ht="49.8" customHeight="1" x14ac:dyDescent="0.2">
      <c r="A19" s="13"/>
      <c r="B19" s="14" t="s">
        <v>17</v>
      </c>
      <c r="C19" s="66" t="s">
        <v>1094</v>
      </c>
      <c r="D19" s="64"/>
      <c r="E19" s="65"/>
    </row>
    <row r="20" spans="1:7" s="3" customFormat="1" ht="23.4" customHeight="1" x14ac:dyDescent="0.2">
      <c r="A20" s="13"/>
      <c r="B20" s="14"/>
      <c r="C20" s="67" t="s">
        <v>1095</v>
      </c>
      <c r="D20" s="68"/>
    </row>
    <row r="21" spans="1:7" s="3" customFormat="1" ht="23.4" customHeight="1" x14ac:dyDescent="0.2">
      <c r="A21" s="13"/>
      <c r="B21" s="14"/>
      <c r="C21" s="69" t="s">
        <v>1096</v>
      </c>
      <c r="D21" s="68"/>
      <c r="E21" s="61"/>
      <c r="F21" s="61"/>
      <c r="G21" s="61"/>
    </row>
    <row r="22" spans="1:7" s="3" customFormat="1" ht="46.2" customHeight="1" x14ac:dyDescent="0.2">
      <c r="A22" s="13"/>
      <c r="B22" s="14"/>
      <c r="C22" s="105" t="s">
        <v>1100</v>
      </c>
      <c r="D22" s="106"/>
      <c r="E22" s="106"/>
      <c r="F22" s="106"/>
      <c r="G22" s="106"/>
    </row>
    <row r="23" spans="1:7" ht="30" customHeight="1" x14ac:dyDescent="0.2">
      <c r="A23" s="6">
        <v>13</v>
      </c>
      <c r="B23" s="2" t="s">
        <v>18</v>
      </c>
      <c r="C23" s="2" t="s">
        <v>1101</v>
      </c>
    </row>
    <row r="24" spans="1:7" ht="30" customHeight="1" x14ac:dyDescent="0.2">
      <c r="C24" s="2" t="s">
        <v>19</v>
      </c>
    </row>
    <row r="25" spans="1:7" ht="30" customHeight="1" x14ac:dyDescent="0.2">
      <c r="C25" s="2" t="s">
        <v>20</v>
      </c>
    </row>
    <row r="26" spans="1:7" ht="30" customHeight="1" x14ac:dyDescent="0.3">
      <c r="C26" s="11" t="s">
        <v>21</v>
      </c>
      <c r="D26" s="5"/>
    </row>
    <row r="27" spans="1:7" ht="30" customHeight="1" x14ac:dyDescent="0.3">
      <c r="C27" s="13" t="s">
        <v>1102</v>
      </c>
      <c r="D27" s="4"/>
    </row>
    <row r="28" spans="1:7" ht="30" customHeight="1" x14ac:dyDescent="0.3">
      <c r="C28" s="13"/>
      <c r="D28" s="4"/>
    </row>
    <row r="29" spans="1:7" ht="30" customHeight="1" x14ac:dyDescent="0.3">
      <c r="C29" s="13"/>
      <c r="D29" s="4"/>
    </row>
    <row r="30" spans="1:7" ht="26.1" customHeight="1" x14ac:dyDescent="0.3">
      <c r="C30" s="13"/>
      <c r="D30" s="4"/>
    </row>
    <row r="31" spans="1:7" ht="26.1" customHeight="1" x14ac:dyDescent="0.3">
      <c r="C31" s="13"/>
      <c r="D31" s="4"/>
    </row>
    <row r="32" spans="1:7" ht="24" customHeight="1" x14ac:dyDescent="0.3">
      <c r="C32" s="13"/>
      <c r="D32" s="4"/>
    </row>
    <row r="33" spans="3:4" ht="24" customHeight="1" x14ac:dyDescent="0.3">
      <c r="C33" s="17"/>
      <c r="D33" s="4"/>
    </row>
    <row r="34" spans="3:4" ht="24" customHeight="1" x14ac:dyDescent="0.3">
      <c r="C34" s="13"/>
      <c r="D34" s="4"/>
    </row>
    <row r="35" spans="3:4" ht="24" customHeight="1" x14ac:dyDescent="0.3">
      <c r="C35" s="17"/>
      <c r="D35" s="4"/>
    </row>
    <row r="36" spans="3:4" ht="24" customHeight="1" x14ac:dyDescent="0.3">
      <c r="C36" s="15"/>
      <c r="D36" s="5"/>
    </row>
    <row r="37" spans="3:4" ht="24" customHeight="1" x14ac:dyDescent="0.3">
      <c r="C37" s="16"/>
      <c r="D37" s="5"/>
    </row>
  </sheetData>
  <mergeCells count="2">
    <mergeCell ref="B2:D2"/>
    <mergeCell ref="C22:G22"/>
  </mergeCells>
  <phoneticPr fontId="4"/>
  <hyperlinks>
    <hyperlink ref="C19" r:id="rId1" xr:uid="{EAA7E450-2950-43C0-815D-3DD63EBC5CDF}"/>
  </hyperlinks>
  <printOptions horizontalCentered="1"/>
  <pageMargins left="0.39370078740157483" right="0" top="0.59055118110236227" bottom="0" header="0.51181102362204722" footer="0.19685039370078741"/>
  <pageSetup paperSize="9" scale="9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  <pageSetUpPr fitToPage="1"/>
  </sheetPr>
  <dimension ref="A1:K30"/>
  <sheetViews>
    <sheetView showGridLines="0" zoomScale="70" zoomScaleNormal="70" workbookViewId="0">
      <pane xSplit="1" ySplit="5" topLeftCell="B6" activePane="bottomRight" state="frozen"/>
      <selection pane="topRight" activeCell="K16" sqref="K16"/>
      <selection pane="bottomLeft" activeCell="K16" sqref="K16"/>
      <selection pane="bottomRight" activeCell="P10" sqref="P10"/>
    </sheetView>
  </sheetViews>
  <sheetFormatPr defaultColWidth="9" defaultRowHeight="22.8" x14ac:dyDescent="0.2"/>
  <cols>
    <col min="1" max="1" width="6.6640625" style="18" customWidth="1"/>
    <col min="2" max="2" width="20.6640625" style="18" customWidth="1"/>
    <col min="3" max="3" width="20.6640625" style="26" customWidth="1"/>
    <col min="4" max="4" width="8.33203125" style="18" customWidth="1"/>
    <col min="5" max="5" width="9.33203125" style="18" customWidth="1"/>
    <col min="6" max="6" width="1.109375" style="18" customWidth="1"/>
    <col min="7" max="7" width="6.6640625" style="18" customWidth="1"/>
    <col min="8" max="9" width="20.6640625" style="18" customWidth="1"/>
    <col min="10" max="16384" width="9" style="18"/>
  </cols>
  <sheetData>
    <row r="1" spans="1:11" ht="46.5" customHeight="1" thickBot="1" x14ac:dyDescent="0.25">
      <c r="A1" s="111" t="s">
        <v>1119</v>
      </c>
      <c r="B1" s="111"/>
      <c r="C1" s="111"/>
      <c r="D1" s="111"/>
      <c r="E1" s="111"/>
      <c r="F1" s="111"/>
      <c r="G1" s="111"/>
      <c r="H1" s="55" t="s">
        <v>22</v>
      </c>
      <c r="I1" s="107"/>
      <c r="J1" s="107"/>
      <c r="K1" s="107"/>
    </row>
    <row r="2" spans="1:11" ht="30" customHeight="1" thickBot="1" x14ac:dyDescent="0.5">
      <c r="A2" s="81" t="s">
        <v>1116</v>
      </c>
      <c r="B2" s="112"/>
      <c r="C2" s="113"/>
      <c r="D2" s="56" t="s">
        <v>23</v>
      </c>
      <c r="E2" s="102"/>
      <c r="H2" s="57"/>
      <c r="I2" s="51" t="str">
        <f>(COUNTIFS($D$6:$D$30,"○")+COUNTIFS($J$6:$J$30,"○"))*300&amp;"円"</f>
        <v>0円</v>
      </c>
    </row>
    <row r="3" spans="1:11" ht="9" customHeight="1" thickBot="1" x14ac:dyDescent="0.25">
      <c r="B3" s="36"/>
      <c r="C3" s="36"/>
      <c r="E3" s="36"/>
      <c r="H3" s="37"/>
    </row>
    <row r="4" spans="1:11" ht="22.5" customHeight="1" thickBot="1" x14ac:dyDescent="0.25">
      <c r="A4" s="108" t="s">
        <v>24</v>
      </c>
      <c r="B4" s="109"/>
      <c r="C4" s="109"/>
      <c r="D4" s="109"/>
      <c r="E4" s="110"/>
      <c r="G4" s="108" t="s">
        <v>25</v>
      </c>
      <c r="H4" s="109"/>
      <c r="I4" s="109"/>
      <c r="J4" s="109"/>
      <c r="K4" s="110"/>
    </row>
    <row r="5" spans="1:11" s="50" customFormat="1" ht="16.8" thickBot="1" x14ac:dyDescent="0.25">
      <c r="A5" s="46" t="s">
        <v>26</v>
      </c>
      <c r="B5" s="47" t="s">
        <v>27</v>
      </c>
      <c r="C5" s="47" t="s">
        <v>28</v>
      </c>
      <c r="D5" s="48"/>
      <c r="E5" s="49"/>
      <c r="G5" s="46" t="s">
        <v>26</v>
      </c>
      <c r="H5" s="47" t="s">
        <v>27</v>
      </c>
      <c r="I5" s="47" t="s">
        <v>28</v>
      </c>
      <c r="J5" s="48"/>
      <c r="K5" s="49"/>
    </row>
    <row r="6" spans="1:11" s="19" customFormat="1" ht="20.100000000000001" customHeight="1" x14ac:dyDescent="0.2">
      <c r="A6" s="33">
        <v>1</v>
      </c>
      <c r="B6" s="27"/>
      <c r="C6" s="28"/>
      <c r="D6" s="20"/>
      <c r="E6" s="21"/>
      <c r="G6" s="33">
        <v>1</v>
      </c>
      <c r="H6" s="27"/>
      <c r="I6" s="28"/>
      <c r="J6" s="20"/>
      <c r="K6" s="21"/>
    </row>
    <row r="7" spans="1:11" s="19" customFormat="1" ht="20.100000000000001" customHeight="1" x14ac:dyDescent="0.2">
      <c r="A7" s="34">
        <v>2</v>
      </c>
      <c r="B7" s="29"/>
      <c r="C7" s="30"/>
      <c r="D7" s="22"/>
      <c r="E7" s="23"/>
      <c r="G7" s="34">
        <v>2</v>
      </c>
      <c r="H7" s="29"/>
      <c r="I7" s="30"/>
      <c r="J7" s="22"/>
      <c r="K7" s="23"/>
    </row>
    <row r="8" spans="1:11" s="19" customFormat="1" ht="20.100000000000001" customHeight="1" x14ac:dyDescent="0.2">
      <c r="A8" s="34">
        <v>3</v>
      </c>
      <c r="B8" s="29"/>
      <c r="C8" s="30"/>
      <c r="D8" s="22"/>
      <c r="E8" s="23"/>
      <c r="G8" s="34">
        <v>3</v>
      </c>
      <c r="H8" s="29"/>
      <c r="I8" s="30"/>
      <c r="J8" s="22"/>
      <c r="K8" s="23"/>
    </row>
    <row r="9" spans="1:11" s="19" customFormat="1" ht="20.100000000000001" customHeight="1" x14ac:dyDescent="0.2">
      <c r="A9" s="34">
        <v>4</v>
      </c>
      <c r="B9" s="29"/>
      <c r="C9" s="30"/>
      <c r="D9" s="22"/>
      <c r="E9" s="23"/>
      <c r="G9" s="34">
        <v>4</v>
      </c>
      <c r="H9" s="29"/>
      <c r="I9" s="30"/>
      <c r="J9" s="22"/>
      <c r="K9" s="23"/>
    </row>
    <row r="10" spans="1:11" s="19" customFormat="1" ht="20.100000000000001" customHeight="1" x14ac:dyDescent="0.2">
      <c r="A10" s="34">
        <v>5</v>
      </c>
      <c r="B10" s="29"/>
      <c r="C10" s="30"/>
      <c r="D10" s="22"/>
      <c r="E10" s="23"/>
      <c r="G10" s="34">
        <v>5</v>
      </c>
      <c r="H10" s="29"/>
      <c r="I10" s="30"/>
      <c r="J10" s="22"/>
      <c r="K10" s="23"/>
    </row>
    <row r="11" spans="1:11" s="19" customFormat="1" ht="20.100000000000001" customHeight="1" x14ac:dyDescent="0.2">
      <c r="A11" s="34">
        <v>6</v>
      </c>
      <c r="B11" s="29"/>
      <c r="C11" s="30"/>
      <c r="D11" s="22"/>
      <c r="E11" s="23"/>
      <c r="G11" s="34">
        <v>6</v>
      </c>
      <c r="H11" s="29"/>
      <c r="I11" s="30"/>
      <c r="J11" s="22"/>
      <c r="K11" s="23"/>
    </row>
    <row r="12" spans="1:11" s="19" customFormat="1" ht="20.100000000000001" customHeight="1" x14ac:dyDescent="0.2">
      <c r="A12" s="34">
        <v>7</v>
      </c>
      <c r="B12" s="29"/>
      <c r="C12" s="30"/>
      <c r="D12" s="22"/>
      <c r="E12" s="23"/>
      <c r="G12" s="34">
        <v>7</v>
      </c>
      <c r="H12" s="29"/>
      <c r="I12" s="30"/>
      <c r="J12" s="22"/>
      <c r="K12" s="23"/>
    </row>
    <row r="13" spans="1:11" s="19" customFormat="1" ht="20.100000000000001" customHeight="1" x14ac:dyDescent="0.2">
      <c r="A13" s="34">
        <v>8</v>
      </c>
      <c r="B13" s="29"/>
      <c r="C13" s="30"/>
      <c r="D13" s="22"/>
      <c r="E13" s="23"/>
      <c r="G13" s="34">
        <v>8</v>
      </c>
      <c r="H13" s="29"/>
      <c r="I13" s="30"/>
      <c r="J13" s="22"/>
      <c r="K13" s="23"/>
    </row>
    <row r="14" spans="1:11" s="19" customFormat="1" ht="20.100000000000001" customHeight="1" x14ac:dyDescent="0.2">
      <c r="A14" s="34">
        <v>9</v>
      </c>
      <c r="B14" s="29"/>
      <c r="C14" s="30"/>
      <c r="D14" s="22"/>
      <c r="E14" s="23"/>
      <c r="G14" s="34">
        <v>9</v>
      </c>
      <c r="H14" s="29"/>
      <c r="I14" s="30"/>
      <c r="J14" s="22"/>
      <c r="K14" s="23"/>
    </row>
    <row r="15" spans="1:11" s="19" customFormat="1" ht="20.100000000000001" customHeight="1" x14ac:dyDescent="0.2">
      <c r="A15" s="34">
        <v>10</v>
      </c>
      <c r="B15" s="29"/>
      <c r="C15" s="30"/>
      <c r="D15" s="22"/>
      <c r="E15" s="23"/>
      <c r="G15" s="34">
        <v>10</v>
      </c>
      <c r="H15" s="29"/>
      <c r="I15" s="30"/>
      <c r="J15" s="22"/>
      <c r="K15" s="23"/>
    </row>
    <row r="16" spans="1:11" s="19" customFormat="1" ht="20.100000000000001" customHeight="1" x14ac:dyDescent="0.2">
      <c r="A16" s="34">
        <v>11</v>
      </c>
      <c r="B16" s="29"/>
      <c r="C16" s="30"/>
      <c r="D16" s="22"/>
      <c r="E16" s="23"/>
      <c r="G16" s="34">
        <v>11</v>
      </c>
      <c r="H16" s="29"/>
      <c r="I16" s="30"/>
      <c r="J16" s="22"/>
      <c r="K16" s="23"/>
    </row>
    <row r="17" spans="1:11" s="19" customFormat="1" ht="20.100000000000001" customHeight="1" x14ac:dyDescent="0.2">
      <c r="A17" s="34">
        <v>12</v>
      </c>
      <c r="B17" s="29"/>
      <c r="C17" s="30"/>
      <c r="D17" s="22"/>
      <c r="E17" s="23"/>
      <c r="G17" s="34">
        <v>12</v>
      </c>
      <c r="H17" s="29"/>
      <c r="I17" s="30"/>
      <c r="J17" s="22"/>
      <c r="K17" s="23"/>
    </row>
    <row r="18" spans="1:11" s="19" customFormat="1" ht="20.100000000000001" customHeight="1" x14ac:dyDescent="0.2">
      <c r="A18" s="34">
        <v>13</v>
      </c>
      <c r="B18" s="29"/>
      <c r="C18" s="30"/>
      <c r="D18" s="22"/>
      <c r="E18" s="23"/>
      <c r="G18" s="34">
        <v>13</v>
      </c>
      <c r="H18" s="29"/>
      <c r="I18" s="30"/>
      <c r="J18" s="22"/>
      <c r="K18" s="23"/>
    </row>
    <row r="19" spans="1:11" s="19" customFormat="1" ht="20.100000000000001" customHeight="1" x14ac:dyDescent="0.2">
      <c r="A19" s="34">
        <v>14</v>
      </c>
      <c r="B19" s="29"/>
      <c r="C19" s="30"/>
      <c r="D19" s="22"/>
      <c r="E19" s="23"/>
      <c r="G19" s="34">
        <v>14</v>
      </c>
      <c r="H19" s="29"/>
      <c r="I19" s="30"/>
      <c r="J19" s="22"/>
      <c r="K19" s="23"/>
    </row>
    <row r="20" spans="1:11" s="19" customFormat="1" ht="20.100000000000001" customHeight="1" x14ac:dyDescent="0.2">
      <c r="A20" s="34">
        <v>15</v>
      </c>
      <c r="B20" s="29"/>
      <c r="C20" s="30"/>
      <c r="D20" s="22"/>
      <c r="E20" s="23"/>
      <c r="G20" s="34">
        <v>15</v>
      </c>
      <c r="H20" s="29"/>
      <c r="I20" s="30"/>
      <c r="J20" s="22"/>
      <c r="K20" s="23"/>
    </row>
    <row r="21" spans="1:11" s="19" customFormat="1" ht="20.100000000000001" customHeight="1" x14ac:dyDescent="0.2">
      <c r="A21" s="34">
        <v>16</v>
      </c>
      <c r="B21" s="29"/>
      <c r="C21" s="30"/>
      <c r="D21" s="22"/>
      <c r="E21" s="23"/>
      <c r="G21" s="34">
        <v>16</v>
      </c>
      <c r="H21" s="29"/>
      <c r="I21" s="30"/>
      <c r="J21" s="22"/>
      <c r="K21" s="23"/>
    </row>
    <row r="22" spans="1:11" s="19" customFormat="1" ht="20.100000000000001" customHeight="1" x14ac:dyDescent="0.2">
      <c r="A22" s="34">
        <v>17</v>
      </c>
      <c r="B22" s="29"/>
      <c r="C22" s="30"/>
      <c r="D22" s="22"/>
      <c r="E22" s="23"/>
      <c r="G22" s="34">
        <v>17</v>
      </c>
      <c r="H22" s="29"/>
      <c r="I22" s="30"/>
      <c r="J22" s="22"/>
      <c r="K22" s="23"/>
    </row>
    <row r="23" spans="1:11" s="19" customFormat="1" ht="20.100000000000001" customHeight="1" x14ac:dyDescent="0.2">
      <c r="A23" s="34">
        <v>18</v>
      </c>
      <c r="B23" s="29"/>
      <c r="C23" s="30"/>
      <c r="D23" s="22"/>
      <c r="E23" s="23"/>
      <c r="G23" s="34">
        <v>18</v>
      </c>
      <c r="H23" s="29"/>
      <c r="I23" s="30"/>
      <c r="J23" s="22"/>
      <c r="K23" s="23"/>
    </row>
    <row r="24" spans="1:11" s="19" customFormat="1" ht="20.100000000000001" customHeight="1" x14ac:dyDescent="0.2">
      <c r="A24" s="34">
        <v>19</v>
      </c>
      <c r="B24" s="29"/>
      <c r="C24" s="30"/>
      <c r="D24" s="22"/>
      <c r="E24" s="23"/>
      <c r="G24" s="34">
        <v>19</v>
      </c>
      <c r="H24" s="29"/>
      <c r="I24" s="30"/>
      <c r="J24" s="22"/>
      <c r="K24" s="23"/>
    </row>
    <row r="25" spans="1:11" s="19" customFormat="1" ht="20.100000000000001" customHeight="1" x14ac:dyDescent="0.2">
      <c r="A25" s="34">
        <v>20</v>
      </c>
      <c r="B25" s="29"/>
      <c r="C25" s="30"/>
      <c r="D25" s="22"/>
      <c r="E25" s="23"/>
      <c r="G25" s="34">
        <v>20</v>
      </c>
      <c r="H25" s="29"/>
      <c r="I25" s="30"/>
      <c r="J25" s="22"/>
      <c r="K25" s="23"/>
    </row>
    <row r="26" spans="1:11" s="19" customFormat="1" ht="20.100000000000001" customHeight="1" x14ac:dyDescent="0.2">
      <c r="A26" s="34">
        <v>21</v>
      </c>
      <c r="B26" s="29"/>
      <c r="C26" s="30"/>
      <c r="D26" s="22"/>
      <c r="E26" s="23"/>
      <c r="G26" s="34">
        <v>21</v>
      </c>
      <c r="H26" s="29"/>
      <c r="I26" s="30"/>
      <c r="J26" s="22"/>
      <c r="K26" s="23"/>
    </row>
    <row r="27" spans="1:11" s="19" customFormat="1" ht="20.100000000000001" customHeight="1" x14ac:dyDescent="0.2">
      <c r="A27" s="34">
        <v>22</v>
      </c>
      <c r="B27" s="29"/>
      <c r="C27" s="30"/>
      <c r="D27" s="22"/>
      <c r="E27" s="23"/>
      <c r="G27" s="34">
        <v>22</v>
      </c>
      <c r="H27" s="29"/>
      <c r="I27" s="30"/>
      <c r="J27" s="22"/>
      <c r="K27" s="23"/>
    </row>
    <row r="28" spans="1:11" s="19" customFormat="1" ht="20.100000000000001" customHeight="1" x14ac:dyDescent="0.2">
      <c r="A28" s="34">
        <v>23</v>
      </c>
      <c r="B28" s="29"/>
      <c r="C28" s="30"/>
      <c r="D28" s="22"/>
      <c r="E28" s="23"/>
      <c r="G28" s="34">
        <v>23</v>
      </c>
      <c r="H28" s="29"/>
      <c r="I28" s="30"/>
      <c r="J28" s="22"/>
      <c r="K28" s="23"/>
    </row>
    <row r="29" spans="1:11" s="19" customFormat="1" ht="20.100000000000001" customHeight="1" x14ac:dyDescent="0.2">
      <c r="A29" s="34">
        <v>24</v>
      </c>
      <c r="B29" s="29"/>
      <c r="C29" s="30"/>
      <c r="D29" s="22"/>
      <c r="E29" s="23"/>
      <c r="G29" s="34">
        <v>24</v>
      </c>
      <c r="H29" s="29"/>
      <c r="I29" s="30"/>
      <c r="J29" s="22"/>
      <c r="K29" s="23"/>
    </row>
    <row r="30" spans="1:11" s="19" customFormat="1" ht="20.100000000000001" customHeight="1" thickBot="1" x14ac:dyDescent="0.25">
      <c r="A30" s="35">
        <v>25</v>
      </c>
      <c r="B30" s="31"/>
      <c r="C30" s="32"/>
      <c r="D30" s="24"/>
      <c r="E30" s="25"/>
      <c r="G30" s="35">
        <v>25</v>
      </c>
      <c r="H30" s="31"/>
      <c r="I30" s="32"/>
      <c r="J30" s="24"/>
      <c r="K30" s="25"/>
    </row>
  </sheetData>
  <mergeCells count="5">
    <mergeCell ref="I1:K1"/>
    <mergeCell ref="A4:E4"/>
    <mergeCell ref="G4:K4"/>
    <mergeCell ref="A1:G1"/>
    <mergeCell ref="B2:C2"/>
  </mergeCells>
  <phoneticPr fontId="7"/>
  <conditionalFormatting sqref="B6:C30">
    <cfRule type="containsErrors" dxfId="5" priority="8">
      <formula>ISERROR(B6)</formula>
    </cfRule>
    <cfRule type="cellIs" dxfId="4" priority="10" operator="equal">
      <formula>0</formula>
    </cfRule>
  </conditionalFormatting>
  <conditionalFormatting sqref="H6:I30">
    <cfRule type="containsErrors" dxfId="3" priority="4">
      <formula>ISERROR(H6)</formula>
    </cfRule>
    <cfRule type="cellIs" dxfId="2" priority="5" operator="equal">
      <formula>0</formula>
    </cfRule>
  </conditionalFormatting>
  <conditionalFormatting sqref="I2">
    <cfRule type="beginsWith" dxfId="1" priority="1" operator="beginsWith" text="0">
      <formula>LEFT(I2,LEN("0"))="0"</formula>
    </cfRule>
  </conditionalFormatting>
  <dataValidations xWindow="774" yWindow="226" count="4">
    <dataValidation type="custom" errorStyle="warning" allowBlank="1" showInputMessage="1" showErrorMessage="1" errorTitle="実力順位について" error="順位入力が重複しています。" promptTitle="実力順位について" prompt="組合せの参考としますので実力順位を入力してください" sqref="K6:K30" xr:uid="{00000000-0002-0000-0200-000003000000}">
      <formula1>COUNTIF($K$6:$K$30,K6)=1</formula1>
    </dataValidation>
    <dataValidation type="custom" errorStyle="warning" allowBlank="1" showInputMessage="1" showErrorMessage="1" errorTitle="実力順位について" error="順位入力が重複しています。" promptTitle="実力順位について" prompt="組合せの参考としますので実力順位を_x000a_入力してください" sqref="E6:E30" xr:uid="{866DA453-2E0B-480C-BC8E-F89E821ECC86}">
      <formula1>COUNTIF($E$6:$E$30,E6)=1</formula1>
    </dataValidation>
    <dataValidation type="list" allowBlank="1" showInputMessage="1" showErrorMessage="1" prompt="男子か女子か選択してください！" sqref="E2" xr:uid="{D0B3ED18-7C11-41E8-BEA0-56152362C4BA}">
      <formula1>"男子,女子"</formula1>
    </dataValidation>
    <dataValidation type="list" allowBlank="1" showInputMessage="1" showErrorMessage="1" prompt="学校・チーム名を選択してください！" sqref="B2" xr:uid="{D82EB544-9711-4531-AB9F-D59B527435AE}">
      <formula1>"岩松中,大渕中,岳陽中,須津中,鷹岡中,田子浦中,富士中,富士川二中,富士南中,元吉原中,吉原北中,吉原一中,吉原二中,吉原三中,リーガル.TTC"</formula1>
    </dataValidation>
  </dataValidations>
  <printOptions horizontalCentered="1" verticalCentered="1"/>
  <pageMargins left="0" right="0" top="0.39370078740157483" bottom="0" header="0.51181102362204722" footer="0.19685039370078741"/>
  <pageSetup paperSize="9" scale="9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774" yWindow="226" count="3">
        <x14:dataValidation type="list" allowBlank="1" showInputMessage="1" showErrorMessage="1" promptTitle="学校名選択" prompt="▼のドロップダウンリストから学校名を選択してください" xr:uid="{F154489E-477E-4FF7-AED7-B445D91A60B1}">
          <x14:formula1>
            <xm:f>選択!$A$2:$A$15</xm:f>
          </x14:formula1>
          <xm:sqref>C3</xm:sqref>
        </x14:dataValidation>
        <x14:dataValidation type="list" allowBlank="1" showInputMessage="1" showErrorMessage="1" promptTitle="男女区分" prompt="男女性別を選択入力してください" xr:uid="{1505510A-45EF-46B7-A417-7C19649C030F}">
          <x14:formula1>
            <xm:f>選択!$B$2:$B$3</xm:f>
          </x14:formula1>
          <xm:sqref>E3</xm:sqref>
        </x14:dataValidation>
        <x14:dataValidation type="list" allowBlank="1" showInputMessage="1" showErrorMessage="1" promptTitle="参加有無確認" prompt="参加選手は　〇_x000a_不参加者は　✕" xr:uid="{948EFD4C-E312-465B-BFD8-FDC729F663C1}">
          <x14:formula1>
            <xm:f>選択!$C$2:$C$3</xm:f>
          </x14:formula1>
          <xm:sqref>D6:D30 J6:J30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FF80-7230-4048-8043-41875B46B982}">
  <sheetPr>
    <tabColor theme="8"/>
    <pageSetUpPr fitToPage="1"/>
  </sheetPr>
  <dimension ref="A1:K42"/>
  <sheetViews>
    <sheetView tabSelected="1" topLeftCell="B1" zoomScale="115" workbookViewId="0">
      <selection activeCell="F4" sqref="F4"/>
    </sheetView>
  </sheetViews>
  <sheetFormatPr defaultColWidth="9" defaultRowHeight="13.2" x14ac:dyDescent="0.2"/>
  <cols>
    <col min="1" max="1" width="4.6640625" style="77" customWidth="1"/>
    <col min="2" max="2" width="21.6640625" style="77" customWidth="1"/>
    <col min="3" max="3" width="29.5546875" style="77" customWidth="1"/>
    <col min="4" max="4" width="26.88671875" style="77" customWidth="1"/>
    <col min="5" max="5" width="10.77734375" style="77" customWidth="1"/>
    <col min="6" max="10" width="7.6640625" style="77" customWidth="1"/>
    <col min="11" max="11" width="1.21875" style="77" customWidth="1"/>
    <col min="12" max="16384" width="9" style="77"/>
  </cols>
  <sheetData>
    <row r="1" spans="1:11" s="72" customFormat="1" ht="20.100000000000001" customHeight="1" x14ac:dyDescent="0.25">
      <c r="A1" s="70" t="s">
        <v>1115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72" customFormat="1" ht="9.9" customHeight="1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72" customFormat="1" ht="33.6" customHeight="1" thickBot="1" x14ac:dyDescent="0.3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72" customFormat="1" ht="30" customHeight="1" thickBot="1" x14ac:dyDescent="0.25">
      <c r="B4" s="101" t="s">
        <v>1116</v>
      </c>
      <c r="C4" s="103"/>
      <c r="D4" s="102"/>
      <c r="I4" s="74"/>
    </row>
    <row r="5" spans="1:11" s="72" customFormat="1" ht="30" customHeight="1" x14ac:dyDescent="0.2">
      <c r="B5" s="82" t="s">
        <v>1103</v>
      </c>
      <c r="C5" s="114"/>
      <c r="D5" s="115"/>
      <c r="I5" s="74"/>
    </row>
    <row r="6" spans="1:11" s="72" customFormat="1" ht="30" customHeight="1" x14ac:dyDescent="0.2">
      <c r="B6" s="94" t="s">
        <v>1106</v>
      </c>
      <c r="C6" s="116"/>
      <c r="D6" s="117"/>
    </row>
    <row r="7" spans="1:11" s="72" customFormat="1" ht="30" customHeight="1" x14ac:dyDescent="0.2">
      <c r="B7" s="94" t="s">
        <v>1108</v>
      </c>
      <c r="C7" s="118"/>
      <c r="D7" s="119"/>
      <c r="I7" s="75"/>
    </row>
    <row r="8" spans="1:11" s="72" customFormat="1" ht="30" customHeight="1" thickBot="1" x14ac:dyDescent="0.25">
      <c r="B8" s="80" t="s">
        <v>1111</v>
      </c>
      <c r="C8" s="131">
        <f>C10*E10+C11*E11+C12*E12</f>
        <v>0</v>
      </c>
      <c r="D8" s="93" t="s">
        <v>1118</v>
      </c>
      <c r="I8" s="76"/>
    </row>
    <row r="9" spans="1:11" ht="30" customHeight="1" thickBot="1" x14ac:dyDescent="0.25"/>
    <row r="10" spans="1:11" ht="30" customHeight="1" x14ac:dyDescent="0.2">
      <c r="B10" s="122" t="s">
        <v>1104</v>
      </c>
      <c r="C10" s="130"/>
      <c r="D10" s="125" t="s">
        <v>1105</v>
      </c>
      <c r="E10" s="92">
        <v>400</v>
      </c>
      <c r="F10" s="91"/>
    </row>
    <row r="11" spans="1:11" s="79" customFormat="1" ht="30" customHeight="1" x14ac:dyDescent="0.2">
      <c r="B11" s="123" t="s">
        <v>1107</v>
      </c>
      <c r="C11" s="132"/>
      <c r="D11" s="126" t="s">
        <v>1105</v>
      </c>
      <c r="E11" s="92">
        <v>400</v>
      </c>
      <c r="F11" s="91"/>
    </row>
    <row r="12" spans="1:11" ht="30" customHeight="1" thickBot="1" x14ac:dyDescent="0.25">
      <c r="B12" s="124" t="s">
        <v>1109</v>
      </c>
      <c r="C12" s="133"/>
      <c r="D12" s="127" t="s">
        <v>1110</v>
      </c>
      <c r="E12" s="92">
        <v>600</v>
      </c>
      <c r="F12" s="91"/>
    </row>
    <row r="13" spans="1:11" ht="30" customHeight="1" x14ac:dyDescent="0.2">
      <c r="C13" s="121"/>
    </row>
    <row r="14" spans="1:11" ht="30" customHeight="1" x14ac:dyDescent="0.2"/>
    <row r="15" spans="1:11" ht="30" customHeight="1" thickBot="1" x14ac:dyDescent="0.25">
      <c r="B15" s="95" t="s">
        <v>1112</v>
      </c>
      <c r="C15" s="78" t="s">
        <v>1117</v>
      </c>
      <c r="D15" s="78"/>
    </row>
    <row r="16" spans="1:11" ht="30" customHeight="1" thickBot="1" x14ac:dyDescent="0.25">
      <c r="B16" s="86" t="s">
        <v>26</v>
      </c>
      <c r="C16" s="87" t="s">
        <v>1113</v>
      </c>
      <c r="D16" s="88" t="s">
        <v>1114</v>
      </c>
    </row>
    <row r="17" spans="2:4" ht="30" customHeight="1" x14ac:dyDescent="0.2">
      <c r="B17" s="73">
        <v>1</v>
      </c>
      <c r="C17" s="89"/>
      <c r="D17" s="90"/>
    </row>
    <row r="18" spans="2:4" ht="30" customHeight="1" x14ac:dyDescent="0.2">
      <c r="B18" s="83">
        <v>2</v>
      </c>
      <c r="C18" s="84"/>
      <c r="D18" s="85"/>
    </row>
    <row r="19" spans="2:4" ht="30" customHeight="1" x14ac:dyDescent="0.2">
      <c r="B19" s="128">
        <v>3</v>
      </c>
      <c r="C19" s="96"/>
      <c r="D19" s="97"/>
    </row>
    <row r="20" spans="2:4" ht="30" customHeight="1" x14ac:dyDescent="0.2">
      <c r="B20" s="128">
        <v>4</v>
      </c>
      <c r="C20" s="96"/>
      <c r="D20" s="97"/>
    </row>
    <row r="21" spans="2:4" ht="30" customHeight="1" x14ac:dyDescent="0.2">
      <c r="B21" s="128">
        <v>5</v>
      </c>
      <c r="C21" s="96"/>
      <c r="D21" s="97"/>
    </row>
    <row r="22" spans="2:4" ht="30" customHeight="1" x14ac:dyDescent="0.2">
      <c r="B22" s="128">
        <v>6</v>
      </c>
      <c r="C22" s="96"/>
      <c r="D22" s="97"/>
    </row>
    <row r="23" spans="2:4" ht="30" customHeight="1" x14ac:dyDescent="0.2">
      <c r="B23" s="128">
        <v>7</v>
      </c>
      <c r="C23" s="96"/>
      <c r="D23" s="97"/>
    </row>
    <row r="24" spans="2:4" ht="30" customHeight="1" thickBot="1" x14ac:dyDescent="0.25">
      <c r="B24" s="129">
        <v>8</v>
      </c>
      <c r="C24" s="98"/>
      <c r="D24" s="99"/>
    </row>
    <row r="25" spans="2:4" ht="30" customHeight="1" x14ac:dyDescent="0.2"/>
    <row r="26" spans="2:4" ht="30" customHeight="1" x14ac:dyDescent="0.2"/>
    <row r="27" spans="2:4" ht="30" customHeight="1" x14ac:dyDescent="0.2"/>
    <row r="28" spans="2:4" ht="30" customHeight="1" x14ac:dyDescent="0.2"/>
    <row r="29" spans="2:4" ht="30" customHeight="1" x14ac:dyDescent="0.2"/>
    <row r="30" spans="2:4" ht="30" customHeight="1" x14ac:dyDescent="0.2"/>
    <row r="31" spans="2:4" ht="30" customHeight="1" x14ac:dyDescent="0.2"/>
    <row r="32" spans="2: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19.95" customHeight="1" x14ac:dyDescent="0.2"/>
    <row r="38" ht="19.95" customHeight="1" x14ac:dyDescent="0.2"/>
    <row r="39" ht="19.95" customHeight="1" x14ac:dyDescent="0.2"/>
    <row r="40" ht="19.95" customHeight="1" x14ac:dyDescent="0.2"/>
    <row r="41" ht="19.95" customHeight="1" x14ac:dyDescent="0.2"/>
    <row r="42" ht="19.95" customHeight="1" x14ac:dyDescent="0.2"/>
  </sheetData>
  <mergeCells count="3">
    <mergeCell ref="C5:D5"/>
    <mergeCell ref="C6:D6"/>
    <mergeCell ref="C7:D7"/>
  </mergeCells>
  <phoneticPr fontId="7"/>
  <dataValidations count="3">
    <dataValidation type="list" allowBlank="1" showInputMessage="1" showErrorMessage="1" sqref="C17:D24" xr:uid="{CCB41848-279A-4926-B08E-12EDDD0D0F8E}">
      <formula1>#REF!</formula1>
    </dataValidation>
    <dataValidation type="list" allowBlank="1" showInputMessage="1" showErrorMessage="1" prompt="男子か女子か選択してください！" sqref="D4" xr:uid="{168C5BE4-510E-47FF-BDD4-F915D90F3BF5}">
      <formula1>"男子,女子"</formula1>
    </dataValidation>
    <dataValidation type="list" allowBlank="1" showInputMessage="1" showErrorMessage="1" prompt="学校・チーム名を選択してください！" sqref="C4" xr:uid="{A6A51585-54AA-4C83-AD84-0F63246B63EA}">
      <formula1>"岩松中,大渕中,岳陽中,須津中,鷹岡中,田子浦中,富士中,富士川二中,富士南中,元吉原中,吉原北中,吉原一中,吉原二中,吉原三中,リーガル.TTC"</formula1>
    </dataValidation>
  </dataValidations>
  <pageMargins left="0.39370078740157483" right="0" top="0" bottom="0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6986-A27A-4AAE-8C66-A1C11785D630}">
  <dimension ref="A1:I600"/>
  <sheetViews>
    <sheetView workbookViewId="0">
      <pane xSplit="1" ySplit="2" topLeftCell="B212" activePane="bottomRight" state="frozen"/>
      <selection pane="topRight" activeCell="B500" sqref="B500"/>
      <selection pane="bottomLeft" activeCell="B500" sqref="B500"/>
      <selection pane="bottomRight" activeCell="B500" sqref="B500"/>
    </sheetView>
  </sheetViews>
  <sheetFormatPr defaultRowHeight="13.2" x14ac:dyDescent="0.2"/>
  <cols>
    <col min="1" max="2" width="9" style="63"/>
    <col min="3" max="3" width="33.109375" style="38" bestFit="1" customWidth="1"/>
    <col min="4" max="5" width="18.33203125" style="38" bestFit="1" customWidth="1"/>
    <col min="6" max="6" width="9" style="38"/>
    <col min="7" max="7" width="11.6640625" style="38" bestFit="1" customWidth="1"/>
  </cols>
  <sheetData>
    <row r="1" spans="1:9" s="42" customFormat="1" ht="16.2" x14ac:dyDescent="0.2">
      <c r="A1" s="41"/>
      <c r="B1" s="41"/>
      <c r="C1" s="52">
        <f>申込書S!$B$2</f>
        <v>0</v>
      </c>
      <c r="D1" s="41"/>
      <c r="E1" s="41"/>
      <c r="F1" s="52">
        <f>申込書S!$E$2</f>
        <v>0</v>
      </c>
      <c r="G1" s="41"/>
    </row>
    <row r="2" spans="1:9" ht="16.8" thickBot="1" x14ac:dyDescent="0.25">
      <c r="A2" s="44" t="s">
        <v>24</v>
      </c>
      <c r="B2" s="44" t="s">
        <v>29</v>
      </c>
      <c r="C2" s="45" t="s">
        <v>30</v>
      </c>
      <c r="D2" s="45" t="s">
        <v>31</v>
      </c>
      <c r="E2" s="45" t="s">
        <v>32</v>
      </c>
      <c r="F2" s="45" t="s">
        <v>33</v>
      </c>
      <c r="G2" s="45" t="s">
        <v>34</v>
      </c>
      <c r="H2" s="40" t="s">
        <v>24</v>
      </c>
      <c r="I2" s="40" t="s">
        <v>29</v>
      </c>
    </row>
    <row r="3" spans="1:9" x14ac:dyDescent="0.2">
      <c r="A3" s="39">
        <f>COUNTIF(C$3:$H3,"該当1")</f>
        <v>0</v>
      </c>
      <c r="B3" s="39">
        <f>COUNTIF(C$3:$I3,"該当2")</f>
        <v>0</v>
      </c>
      <c r="C3" s="38" t="s">
        <v>35</v>
      </c>
      <c r="D3" s="38" t="s">
        <v>36</v>
      </c>
      <c r="E3" s="38" t="s">
        <v>37</v>
      </c>
      <c r="F3" s="38" t="s">
        <v>38</v>
      </c>
      <c r="G3" s="38" t="s">
        <v>29</v>
      </c>
      <c r="H3" s="43" t="str">
        <f>IF(C3=$C$1,IF(F3=$F$1,IF(G3=$H$2,"該当1",""),""),"")</f>
        <v/>
      </c>
      <c r="I3" s="43" t="str">
        <f>IF(C3=$C$1,IF(F3=$F$1,IF(G3=$I$2,"該当2",""),""),"")</f>
        <v/>
      </c>
    </row>
    <row r="4" spans="1:9" x14ac:dyDescent="0.2">
      <c r="A4" s="39">
        <f>COUNTIF(C$3:$H4,"該当1")</f>
        <v>0</v>
      </c>
      <c r="B4" s="39">
        <f>COUNTIF(C$3:$I4,"該当2")</f>
        <v>0</v>
      </c>
      <c r="C4" s="38" t="s">
        <v>35</v>
      </c>
      <c r="D4" s="38" t="s">
        <v>39</v>
      </c>
      <c r="E4" s="38" t="s">
        <v>40</v>
      </c>
      <c r="F4" s="38" t="s">
        <v>38</v>
      </c>
      <c r="G4" s="38" t="s">
        <v>29</v>
      </c>
      <c r="H4" s="43" t="str">
        <f t="shared" ref="H4:H67" si="0">IF(C4=$C$1,IF(F4=$F$1,IF(G4=$H$2,"該当1",""),""),"")</f>
        <v/>
      </c>
      <c r="I4" s="43" t="str">
        <f t="shared" ref="I4:I67" si="1">IF(C4=$C$1,IF(F4=$F$1,IF(G4=$I$2,"該当2",""),""),"")</f>
        <v/>
      </c>
    </row>
    <row r="5" spans="1:9" x14ac:dyDescent="0.2">
      <c r="A5" s="39">
        <f>COUNTIF(C$3:$H5,"該当1")</f>
        <v>0</v>
      </c>
      <c r="B5" s="39">
        <f>COUNTIF(C$3:$I5,"該当2")</f>
        <v>0</v>
      </c>
      <c r="C5" s="38" t="s">
        <v>35</v>
      </c>
      <c r="D5" s="38" t="s">
        <v>41</v>
      </c>
      <c r="E5" s="38" t="s">
        <v>42</v>
      </c>
      <c r="F5" s="38" t="s">
        <v>38</v>
      </c>
      <c r="G5" s="38" t="s">
        <v>29</v>
      </c>
      <c r="H5" s="43" t="str">
        <f t="shared" si="0"/>
        <v/>
      </c>
      <c r="I5" s="43" t="str">
        <f t="shared" si="1"/>
        <v/>
      </c>
    </row>
    <row r="6" spans="1:9" x14ac:dyDescent="0.2">
      <c r="A6" s="39">
        <f>COUNTIF(C$3:$H6,"該当1")</f>
        <v>0</v>
      </c>
      <c r="B6" s="39">
        <f>COUNTIF(C$3:$I6,"該当2")</f>
        <v>0</v>
      </c>
      <c r="C6" s="38" t="s">
        <v>35</v>
      </c>
      <c r="D6" s="38" t="s">
        <v>43</v>
      </c>
      <c r="E6" s="38" t="s">
        <v>44</v>
      </c>
      <c r="F6" s="38" t="s">
        <v>38</v>
      </c>
      <c r="G6" s="38" t="s">
        <v>29</v>
      </c>
      <c r="H6" s="43" t="str">
        <f t="shared" si="0"/>
        <v/>
      </c>
      <c r="I6" s="43" t="str">
        <f t="shared" si="1"/>
        <v/>
      </c>
    </row>
    <row r="7" spans="1:9" x14ac:dyDescent="0.2">
      <c r="A7" s="39">
        <f>COUNTIF(C$3:$H7,"該当1")</f>
        <v>0</v>
      </c>
      <c r="B7" s="39">
        <f>COUNTIF(C$3:$I7,"該当2")</f>
        <v>0</v>
      </c>
      <c r="C7" s="38" t="s">
        <v>35</v>
      </c>
      <c r="D7" s="38" t="s">
        <v>45</v>
      </c>
      <c r="E7" s="38" t="s">
        <v>46</v>
      </c>
      <c r="F7" s="38" t="s">
        <v>38</v>
      </c>
      <c r="G7" s="38" t="s">
        <v>29</v>
      </c>
      <c r="H7" s="43" t="str">
        <f t="shared" si="0"/>
        <v/>
      </c>
      <c r="I7" s="43" t="str">
        <f t="shared" si="1"/>
        <v/>
      </c>
    </row>
    <row r="8" spans="1:9" x14ac:dyDescent="0.2">
      <c r="A8" s="39">
        <f>COUNTIF(C$3:$H8,"該当1")</f>
        <v>0</v>
      </c>
      <c r="B8" s="39">
        <f>COUNTIF(C$3:$I8,"該当2")</f>
        <v>0</v>
      </c>
      <c r="C8" s="38" t="s">
        <v>35</v>
      </c>
      <c r="D8" s="38" t="s">
        <v>47</v>
      </c>
      <c r="E8" s="38" t="s">
        <v>48</v>
      </c>
      <c r="F8" s="38" t="s">
        <v>38</v>
      </c>
      <c r="G8" s="38" t="s">
        <v>29</v>
      </c>
      <c r="H8" s="43" t="str">
        <f t="shared" si="0"/>
        <v/>
      </c>
      <c r="I8" s="43" t="str">
        <f t="shared" si="1"/>
        <v/>
      </c>
    </row>
    <row r="9" spans="1:9" x14ac:dyDescent="0.2">
      <c r="A9" s="39">
        <f>COUNTIF(C$3:$H9,"該当1")</f>
        <v>0</v>
      </c>
      <c r="B9" s="39">
        <f>COUNTIF(C$3:$I9,"該当2")</f>
        <v>0</v>
      </c>
      <c r="C9" s="38" t="s">
        <v>35</v>
      </c>
      <c r="D9" s="38" t="s">
        <v>49</v>
      </c>
      <c r="E9" s="38" t="s">
        <v>50</v>
      </c>
      <c r="F9" s="38" t="s">
        <v>38</v>
      </c>
      <c r="G9" s="38" t="s">
        <v>29</v>
      </c>
      <c r="H9" s="43" t="str">
        <f t="shared" si="0"/>
        <v/>
      </c>
      <c r="I9" s="43" t="str">
        <f t="shared" si="1"/>
        <v/>
      </c>
    </row>
    <row r="10" spans="1:9" x14ac:dyDescent="0.2">
      <c r="A10" s="39">
        <f>COUNTIF(C$3:$H10,"該当1")</f>
        <v>0</v>
      </c>
      <c r="B10" s="39">
        <f>COUNTIF(C$3:$I10,"該当2")</f>
        <v>0</v>
      </c>
      <c r="C10" s="38" t="s">
        <v>35</v>
      </c>
      <c r="D10" s="38" t="s">
        <v>51</v>
      </c>
      <c r="E10" s="38" t="s">
        <v>52</v>
      </c>
      <c r="F10" s="38" t="s">
        <v>38</v>
      </c>
      <c r="G10" s="38" t="s">
        <v>29</v>
      </c>
      <c r="H10" s="43" t="str">
        <f t="shared" si="0"/>
        <v/>
      </c>
      <c r="I10" s="43" t="str">
        <f t="shared" si="1"/>
        <v/>
      </c>
    </row>
    <row r="11" spans="1:9" x14ac:dyDescent="0.2">
      <c r="A11" s="39">
        <f>COUNTIF(C$3:$H11,"該当1")</f>
        <v>0</v>
      </c>
      <c r="B11" s="39">
        <f>COUNTIF(C$3:$I11,"該当2")</f>
        <v>0</v>
      </c>
      <c r="C11" s="38" t="s">
        <v>35</v>
      </c>
      <c r="D11" s="38" t="s">
        <v>53</v>
      </c>
      <c r="E11" s="38" t="s">
        <v>54</v>
      </c>
      <c r="F11" s="38" t="s">
        <v>38</v>
      </c>
      <c r="G11" s="38" t="s">
        <v>29</v>
      </c>
      <c r="H11" s="43" t="str">
        <f t="shared" si="0"/>
        <v/>
      </c>
      <c r="I11" s="43" t="str">
        <f t="shared" si="1"/>
        <v/>
      </c>
    </row>
    <row r="12" spans="1:9" x14ac:dyDescent="0.2">
      <c r="A12" s="39">
        <f>COUNTIF(C$3:$H12,"該当1")</f>
        <v>0</v>
      </c>
      <c r="B12" s="39">
        <f>COUNTIF(C$3:$I12,"該当2")</f>
        <v>0</v>
      </c>
      <c r="C12" s="38" t="s">
        <v>35</v>
      </c>
      <c r="D12" s="38" t="s">
        <v>55</v>
      </c>
      <c r="E12" s="38" t="s">
        <v>56</v>
      </c>
      <c r="F12" s="38" t="s">
        <v>38</v>
      </c>
      <c r="G12" s="38" t="s">
        <v>29</v>
      </c>
      <c r="H12" s="43" t="str">
        <f t="shared" si="0"/>
        <v/>
      </c>
      <c r="I12" s="43" t="str">
        <f t="shared" si="1"/>
        <v/>
      </c>
    </row>
    <row r="13" spans="1:9" x14ac:dyDescent="0.2">
      <c r="A13" s="39">
        <f>COUNTIF(C$3:$H13,"該当1")</f>
        <v>0</v>
      </c>
      <c r="B13" s="39">
        <f>COUNTIF(C$3:$I13,"該当2")</f>
        <v>0</v>
      </c>
      <c r="C13" s="38" t="s">
        <v>35</v>
      </c>
      <c r="D13" s="38" t="s">
        <v>57</v>
      </c>
      <c r="E13" s="38" t="s">
        <v>58</v>
      </c>
      <c r="F13" s="38" t="s">
        <v>38</v>
      </c>
      <c r="G13" s="38" t="s">
        <v>24</v>
      </c>
      <c r="H13" s="43" t="str">
        <f t="shared" si="0"/>
        <v/>
      </c>
      <c r="I13" s="43" t="str">
        <f t="shared" si="1"/>
        <v/>
      </c>
    </row>
    <row r="14" spans="1:9" x14ac:dyDescent="0.2">
      <c r="A14" s="39">
        <f>COUNTIF(C$3:$H14,"該当1")</f>
        <v>0</v>
      </c>
      <c r="B14" s="39">
        <f>COUNTIF(C$3:$I14,"該当2")</f>
        <v>0</v>
      </c>
      <c r="C14" s="38" t="s">
        <v>35</v>
      </c>
      <c r="D14" s="38" t="s">
        <v>59</v>
      </c>
      <c r="E14" s="38" t="s">
        <v>60</v>
      </c>
      <c r="F14" s="38" t="s">
        <v>38</v>
      </c>
      <c r="G14" s="38" t="s">
        <v>24</v>
      </c>
      <c r="H14" s="43" t="str">
        <f t="shared" si="0"/>
        <v/>
      </c>
      <c r="I14" s="43" t="str">
        <f t="shared" si="1"/>
        <v/>
      </c>
    </row>
    <row r="15" spans="1:9" x14ac:dyDescent="0.2">
      <c r="A15" s="39">
        <f>COUNTIF(C$3:$H15,"該当1")</f>
        <v>0</v>
      </c>
      <c r="B15" s="39">
        <f>COUNTIF(C$3:$I15,"該当2")</f>
        <v>0</v>
      </c>
      <c r="C15" s="38" t="s">
        <v>35</v>
      </c>
      <c r="D15" s="38" t="s">
        <v>61</v>
      </c>
      <c r="E15" s="38" t="s">
        <v>62</v>
      </c>
      <c r="F15" s="38" t="s">
        <v>38</v>
      </c>
      <c r="G15" s="38" t="s">
        <v>24</v>
      </c>
      <c r="H15" s="43" t="str">
        <f t="shared" si="0"/>
        <v/>
      </c>
      <c r="I15" s="43" t="str">
        <f t="shared" si="1"/>
        <v/>
      </c>
    </row>
    <row r="16" spans="1:9" x14ac:dyDescent="0.2">
      <c r="A16" s="39">
        <f>COUNTIF(C$3:$H16,"該当1")</f>
        <v>0</v>
      </c>
      <c r="B16" s="39">
        <f>COUNTIF(C$3:$I16,"該当2")</f>
        <v>0</v>
      </c>
      <c r="C16" s="38" t="s">
        <v>35</v>
      </c>
      <c r="D16" s="38" t="s">
        <v>63</v>
      </c>
      <c r="E16" s="38" t="s">
        <v>64</v>
      </c>
      <c r="F16" s="38" t="s">
        <v>38</v>
      </c>
      <c r="G16" s="38" t="s">
        <v>24</v>
      </c>
      <c r="H16" s="43" t="str">
        <f t="shared" si="0"/>
        <v/>
      </c>
      <c r="I16" s="43" t="str">
        <f t="shared" si="1"/>
        <v/>
      </c>
    </row>
    <row r="17" spans="1:9" x14ac:dyDescent="0.2">
      <c r="A17" s="39">
        <f>COUNTIF(C$3:$H17,"該当1")</f>
        <v>0</v>
      </c>
      <c r="B17" s="39">
        <f>COUNTIF(C$3:$I17,"該当2")</f>
        <v>0</v>
      </c>
      <c r="C17" s="38" t="s">
        <v>35</v>
      </c>
      <c r="D17" s="38" t="s">
        <v>65</v>
      </c>
      <c r="E17" s="38" t="s">
        <v>66</v>
      </c>
      <c r="F17" s="38" t="s">
        <v>38</v>
      </c>
      <c r="G17" s="38" t="s">
        <v>24</v>
      </c>
      <c r="H17" s="43" t="str">
        <f t="shared" si="0"/>
        <v/>
      </c>
      <c r="I17" s="43" t="str">
        <f t="shared" si="1"/>
        <v/>
      </c>
    </row>
    <row r="18" spans="1:9" x14ac:dyDescent="0.2">
      <c r="A18" s="39">
        <f>COUNTIF(C$3:$H18,"該当1")</f>
        <v>0</v>
      </c>
      <c r="B18" s="39">
        <f>COUNTIF(C$3:$I18,"該当2")</f>
        <v>0</v>
      </c>
      <c r="C18" s="38" t="s">
        <v>35</v>
      </c>
      <c r="D18" s="38" t="s">
        <v>67</v>
      </c>
      <c r="E18" s="38" t="s">
        <v>68</v>
      </c>
      <c r="F18" s="38" t="s">
        <v>38</v>
      </c>
      <c r="G18" s="38" t="s">
        <v>24</v>
      </c>
      <c r="H18" s="43" t="str">
        <f t="shared" si="0"/>
        <v/>
      </c>
      <c r="I18" s="43" t="str">
        <f t="shared" si="1"/>
        <v/>
      </c>
    </row>
    <row r="19" spans="1:9" x14ac:dyDescent="0.2">
      <c r="A19" s="39">
        <f>COUNTIF(C$3:$H19,"該当1")</f>
        <v>0</v>
      </c>
      <c r="B19" s="39">
        <f>COUNTIF(C$3:$I19,"該当2")</f>
        <v>0</v>
      </c>
      <c r="C19" s="38" t="s">
        <v>35</v>
      </c>
      <c r="D19" s="38" t="s">
        <v>69</v>
      </c>
      <c r="E19" s="38" t="s">
        <v>70</v>
      </c>
      <c r="F19" s="38" t="s">
        <v>38</v>
      </c>
      <c r="G19" s="38" t="s">
        <v>24</v>
      </c>
      <c r="H19" s="43" t="str">
        <f t="shared" si="0"/>
        <v/>
      </c>
      <c r="I19" s="43" t="str">
        <f t="shared" si="1"/>
        <v/>
      </c>
    </row>
    <row r="20" spans="1:9" x14ac:dyDescent="0.2">
      <c r="A20" s="39">
        <f>COUNTIF(C$3:$H20,"該当1")</f>
        <v>0</v>
      </c>
      <c r="B20" s="39">
        <f>COUNTIF(C$3:$I20,"該当2")</f>
        <v>0</v>
      </c>
      <c r="C20" s="38" t="s">
        <v>35</v>
      </c>
      <c r="D20" s="38" t="s">
        <v>71</v>
      </c>
      <c r="E20" s="38" t="s">
        <v>72</v>
      </c>
      <c r="F20" s="38" t="s">
        <v>38</v>
      </c>
      <c r="G20" s="38" t="s">
        <v>24</v>
      </c>
      <c r="H20" s="43" t="str">
        <f t="shared" si="0"/>
        <v/>
      </c>
      <c r="I20" s="43" t="str">
        <f t="shared" si="1"/>
        <v/>
      </c>
    </row>
    <row r="21" spans="1:9" x14ac:dyDescent="0.2">
      <c r="A21" s="39">
        <f>COUNTIF(C$3:$H21,"該当1")</f>
        <v>0</v>
      </c>
      <c r="B21" s="39">
        <f>COUNTIF(C$3:$I21,"該当2")</f>
        <v>0</v>
      </c>
      <c r="C21" s="38" t="s">
        <v>35</v>
      </c>
      <c r="D21" s="38" t="s">
        <v>73</v>
      </c>
      <c r="E21" s="38" t="s">
        <v>74</v>
      </c>
      <c r="F21" s="38" t="s">
        <v>38</v>
      </c>
      <c r="G21" s="38" t="s">
        <v>24</v>
      </c>
      <c r="H21" s="43" t="str">
        <f t="shared" si="0"/>
        <v/>
      </c>
      <c r="I21" s="43" t="str">
        <f t="shared" si="1"/>
        <v/>
      </c>
    </row>
    <row r="22" spans="1:9" x14ac:dyDescent="0.2">
      <c r="A22" s="39">
        <f>COUNTIF(C$3:$H22,"該当1")</f>
        <v>0</v>
      </c>
      <c r="B22" s="39">
        <f>COUNTIF(C$3:$I22,"該当2")</f>
        <v>0</v>
      </c>
      <c r="C22" s="38" t="s">
        <v>35</v>
      </c>
      <c r="D22" s="38" t="s">
        <v>75</v>
      </c>
      <c r="E22" s="38" t="s">
        <v>76</v>
      </c>
      <c r="F22" s="38" t="s">
        <v>38</v>
      </c>
      <c r="G22" s="38" t="s">
        <v>24</v>
      </c>
      <c r="H22" s="43" t="str">
        <f t="shared" si="0"/>
        <v/>
      </c>
      <c r="I22" s="43" t="str">
        <f t="shared" si="1"/>
        <v/>
      </c>
    </row>
    <row r="23" spans="1:9" x14ac:dyDescent="0.2">
      <c r="A23" s="39">
        <f>COUNTIF(C$3:$H23,"該当1")</f>
        <v>0</v>
      </c>
      <c r="B23" s="39">
        <f>COUNTIF(C$3:$I23,"該当2")</f>
        <v>0</v>
      </c>
      <c r="C23" s="38" t="s">
        <v>35</v>
      </c>
      <c r="D23" s="38" t="s">
        <v>77</v>
      </c>
      <c r="E23" s="38" t="s">
        <v>78</v>
      </c>
      <c r="F23" s="38" t="s">
        <v>38</v>
      </c>
      <c r="G23" s="38" t="s">
        <v>24</v>
      </c>
      <c r="H23" s="43" t="str">
        <f t="shared" si="0"/>
        <v/>
      </c>
      <c r="I23" s="43" t="str">
        <f t="shared" si="1"/>
        <v/>
      </c>
    </row>
    <row r="24" spans="1:9" x14ac:dyDescent="0.2">
      <c r="A24" s="39">
        <f>COUNTIF(C$3:$H24,"該当1")</f>
        <v>0</v>
      </c>
      <c r="B24" s="39">
        <f>COUNTIF(C$3:$I24,"該当2")</f>
        <v>0</v>
      </c>
      <c r="C24" s="38" t="s">
        <v>79</v>
      </c>
      <c r="D24" s="38" t="s">
        <v>80</v>
      </c>
      <c r="E24" s="38" t="s">
        <v>81</v>
      </c>
      <c r="F24" s="38" t="s">
        <v>38</v>
      </c>
      <c r="G24" s="38" t="s">
        <v>24</v>
      </c>
      <c r="H24" s="43" t="str">
        <f t="shared" si="0"/>
        <v/>
      </c>
      <c r="I24" s="43" t="str">
        <f t="shared" si="1"/>
        <v/>
      </c>
    </row>
    <row r="25" spans="1:9" x14ac:dyDescent="0.2">
      <c r="A25" s="39">
        <f>COUNTIF(C$3:$H25,"該当1")</f>
        <v>0</v>
      </c>
      <c r="B25" s="39">
        <f>COUNTIF(C$3:$I25,"該当2")</f>
        <v>0</v>
      </c>
      <c r="C25" s="38" t="s">
        <v>79</v>
      </c>
      <c r="D25" s="38" t="s">
        <v>82</v>
      </c>
      <c r="E25" s="38" t="s">
        <v>83</v>
      </c>
      <c r="F25" s="38" t="s">
        <v>38</v>
      </c>
      <c r="G25" s="38" t="s">
        <v>29</v>
      </c>
      <c r="H25" s="43" t="str">
        <f t="shared" si="0"/>
        <v/>
      </c>
      <c r="I25" s="43" t="str">
        <f t="shared" si="1"/>
        <v/>
      </c>
    </row>
    <row r="26" spans="1:9" x14ac:dyDescent="0.2">
      <c r="A26" s="39">
        <f>COUNTIF(C$3:$H26,"該当1")</f>
        <v>0</v>
      </c>
      <c r="B26" s="39">
        <f>COUNTIF(C$3:$I26,"該当2")</f>
        <v>0</v>
      </c>
      <c r="C26" s="38" t="s">
        <v>79</v>
      </c>
      <c r="D26" s="38" t="s">
        <v>84</v>
      </c>
      <c r="E26" s="38" t="s">
        <v>85</v>
      </c>
      <c r="F26" s="38" t="s">
        <v>38</v>
      </c>
      <c r="G26" s="38" t="s">
        <v>29</v>
      </c>
      <c r="H26" s="43" t="str">
        <f t="shared" si="0"/>
        <v/>
      </c>
      <c r="I26" s="43" t="str">
        <f t="shared" si="1"/>
        <v/>
      </c>
    </row>
    <row r="27" spans="1:9" x14ac:dyDescent="0.2">
      <c r="A27" s="39">
        <f>COUNTIF(C$3:$H27,"該当1")</f>
        <v>0</v>
      </c>
      <c r="B27" s="39">
        <f>COUNTIF(C$3:$I27,"該当2")</f>
        <v>0</v>
      </c>
      <c r="C27" s="38" t="s">
        <v>79</v>
      </c>
      <c r="D27" s="38" t="s">
        <v>86</v>
      </c>
      <c r="E27" s="38" t="s">
        <v>87</v>
      </c>
      <c r="F27" s="38" t="s">
        <v>38</v>
      </c>
      <c r="G27" s="38" t="s">
        <v>29</v>
      </c>
      <c r="H27" s="43" t="str">
        <f t="shared" si="0"/>
        <v/>
      </c>
      <c r="I27" s="43" t="str">
        <f t="shared" si="1"/>
        <v/>
      </c>
    </row>
    <row r="28" spans="1:9" x14ac:dyDescent="0.2">
      <c r="A28" s="39">
        <f>COUNTIF(C$3:$H28,"該当1")</f>
        <v>0</v>
      </c>
      <c r="B28" s="39">
        <f>COUNTIF(C$3:$I28,"該当2")</f>
        <v>0</v>
      </c>
      <c r="C28" s="38" t="s">
        <v>79</v>
      </c>
      <c r="D28" s="38" t="s">
        <v>88</v>
      </c>
      <c r="E28" s="38" t="s">
        <v>89</v>
      </c>
      <c r="F28" s="38" t="s">
        <v>38</v>
      </c>
      <c r="G28" s="38" t="s">
        <v>29</v>
      </c>
      <c r="H28" s="43" t="str">
        <f t="shared" si="0"/>
        <v/>
      </c>
      <c r="I28" s="43" t="str">
        <f t="shared" si="1"/>
        <v/>
      </c>
    </row>
    <row r="29" spans="1:9" x14ac:dyDescent="0.2">
      <c r="A29" s="39">
        <f>COUNTIF(C$3:$H29,"該当1")</f>
        <v>0</v>
      </c>
      <c r="B29" s="39">
        <f>COUNTIF(C$3:$I29,"該当2")</f>
        <v>0</v>
      </c>
      <c r="C29" s="38" t="s">
        <v>79</v>
      </c>
      <c r="D29" s="38" t="s">
        <v>90</v>
      </c>
      <c r="E29" s="38" t="s">
        <v>91</v>
      </c>
      <c r="F29" s="38" t="s">
        <v>38</v>
      </c>
      <c r="G29" s="38" t="s">
        <v>29</v>
      </c>
      <c r="H29" s="43" t="str">
        <f t="shared" si="0"/>
        <v/>
      </c>
      <c r="I29" s="43" t="str">
        <f t="shared" si="1"/>
        <v/>
      </c>
    </row>
    <row r="30" spans="1:9" x14ac:dyDescent="0.2">
      <c r="A30" s="39">
        <f>COUNTIF(C$3:$H30,"該当1")</f>
        <v>0</v>
      </c>
      <c r="B30" s="39">
        <f>COUNTIF(C$3:$I30,"該当2")</f>
        <v>0</v>
      </c>
      <c r="C30" s="38" t="s">
        <v>79</v>
      </c>
      <c r="D30" s="38" t="s">
        <v>92</v>
      </c>
      <c r="E30" s="38" t="s">
        <v>93</v>
      </c>
      <c r="F30" s="38" t="s">
        <v>38</v>
      </c>
      <c r="G30" s="38" t="s">
        <v>29</v>
      </c>
      <c r="H30" s="43" t="str">
        <f t="shared" si="0"/>
        <v/>
      </c>
      <c r="I30" s="43" t="str">
        <f t="shared" si="1"/>
        <v/>
      </c>
    </row>
    <row r="31" spans="1:9" x14ac:dyDescent="0.2">
      <c r="A31" s="39">
        <f>COUNTIF(C$3:$H31,"該当1")</f>
        <v>0</v>
      </c>
      <c r="B31" s="39">
        <f>COUNTIF(C$3:$I31,"該当2")</f>
        <v>0</v>
      </c>
      <c r="C31" s="38" t="s">
        <v>79</v>
      </c>
      <c r="D31" s="38" t="s">
        <v>94</v>
      </c>
      <c r="E31" s="38" t="s">
        <v>95</v>
      </c>
      <c r="F31" s="38" t="s">
        <v>38</v>
      </c>
      <c r="G31" s="38" t="s">
        <v>29</v>
      </c>
      <c r="H31" s="43" t="str">
        <f t="shared" si="0"/>
        <v/>
      </c>
      <c r="I31" s="43" t="str">
        <f t="shared" si="1"/>
        <v/>
      </c>
    </row>
    <row r="32" spans="1:9" x14ac:dyDescent="0.2">
      <c r="A32" s="39">
        <f>COUNTIF(C$3:$H32,"該当1")</f>
        <v>0</v>
      </c>
      <c r="B32" s="39">
        <f>COUNTIF(C$3:$I32,"該当2")</f>
        <v>0</v>
      </c>
      <c r="C32" s="38" t="s">
        <v>79</v>
      </c>
      <c r="D32" s="38" t="s">
        <v>96</v>
      </c>
      <c r="E32" s="38" t="s">
        <v>97</v>
      </c>
      <c r="F32" s="38" t="s">
        <v>38</v>
      </c>
      <c r="G32" s="38" t="s">
        <v>29</v>
      </c>
      <c r="H32" s="43" t="str">
        <f t="shared" si="0"/>
        <v/>
      </c>
      <c r="I32" s="43" t="str">
        <f t="shared" si="1"/>
        <v/>
      </c>
    </row>
    <row r="33" spans="1:9" x14ac:dyDescent="0.2">
      <c r="A33" s="39">
        <f>COUNTIF(C$3:$H33,"該当1")</f>
        <v>0</v>
      </c>
      <c r="B33" s="39">
        <f>COUNTIF(C$3:$I33,"該当2")</f>
        <v>0</v>
      </c>
      <c r="C33" s="38" t="s">
        <v>79</v>
      </c>
      <c r="D33" s="38" t="s">
        <v>98</v>
      </c>
      <c r="E33" s="38" t="s">
        <v>99</v>
      </c>
      <c r="F33" s="38" t="s">
        <v>38</v>
      </c>
      <c r="G33" s="38" t="s">
        <v>29</v>
      </c>
      <c r="H33" s="43" t="str">
        <f t="shared" si="0"/>
        <v/>
      </c>
      <c r="I33" s="43" t="str">
        <f t="shared" si="1"/>
        <v/>
      </c>
    </row>
    <row r="34" spans="1:9" x14ac:dyDescent="0.2">
      <c r="A34" s="39">
        <f>COUNTIF(C$3:$H34,"該当1")</f>
        <v>0</v>
      </c>
      <c r="B34" s="39">
        <f>COUNTIF(C$3:$I34,"該当2")</f>
        <v>0</v>
      </c>
      <c r="C34" s="38" t="s">
        <v>79</v>
      </c>
      <c r="D34" s="38" t="s">
        <v>100</v>
      </c>
      <c r="E34" s="38" t="s">
        <v>101</v>
      </c>
      <c r="F34" s="38" t="s">
        <v>38</v>
      </c>
      <c r="G34" s="38" t="s">
        <v>29</v>
      </c>
      <c r="H34" s="43" t="str">
        <f t="shared" si="0"/>
        <v/>
      </c>
      <c r="I34" s="43" t="str">
        <f t="shared" si="1"/>
        <v/>
      </c>
    </row>
    <row r="35" spans="1:9" x14ac:dyDescent="0.2">
      <c r="A35" s="39">
        <f>COUNTIF(C$3:$H35,"該当1")</f>
        <v>0</v>
      </c>
      <c r="B35" s="39">
        <f>COUNTIF(C$3:$I35,"該当2")</f>
        <v>0</v>
      </c>
      <c r="C35" s="38" t="s">
        <v>79</v>
      </c>
      <c r="D35" s="38" t="s">
        <v>102</v>
      </c>
      <c r="E35" s="38" t="s">
        <v>103</v>
      </c>
      <c r="F35" s="38" t="s">
        <v>38</v>
      </c>
      <c r="G35" s="38" t="s">
        <v>29</v>
      </c>
      <c r="H35" s="43" t="str">
        <f t="shared" si="0"/>
        <v/>
      </c>
      <c r="I35" s="43" t="str">
        <f t="shared" si="1"/>
        <v/>
      </c>
    </row>
    <row r="36" spans="1:9" x14ac:dyDescent="0.2">
      <c r="A36" s="39">
        <f>COUNTIF(C$3:$H36,"該当1")</f>
        <v>0</v>
      </c>
      <c r="B36" s="39">
        <f>COUNTIF(C$3:$I36,"該当2")</f>
        <v>0</v>
      </c>
      <c r="C36" s="38" t="s">
        <v>79</v>
      </c>
      <c r="D36" s="38" t="s">
        <v>104</v>
      </c>
      <c r="E36" s="38" t="s">
        <v>105</v>
      </c>
      <c r="F36" s="38" t="s">
        <v>38</v>
      </c>
      <c r="G36" s="38" t="s">
        <v>29</v>
      </c>
      <c r="H36" s="43" t="str">
        <f t="shared" si="0"/>
        <v/>
      </c>
      <c r="I36" s="43" t="str">
        <f t="shared" si="1"/>
        <v/>
      </c>
    </row>
    <row r="37" spans="1:9" x14ac:dyDescent="0.2">
      <c r="A37" s="39">
        <f>COUNTIF(C$3:$H37,"該当1")</f>
        <v>0</v>
      </c>
      <c r="B37" s="39">
        <f>COUNTIF(C$3:$I37,"該当2")</f>
        <v>0</v>
      </c>
      <c r="C37" s="38" t="s">
        <v>79</v>
      </c>
      <c r="D37" s="38" t="s">
        <v>106</v>
      </c>
      <c r="E37" s="38" t="s">
        <v>107</v>
      </c>
      <c r="F37" s="38" t="s">
        <v>38</v>
      </c>
      <c r="G37" s="38" t="s">
        <v>29</v>
      </c>
      <c r="H37" s="43" t="str">
        <f t="shared" si="0"/>
        <v/>
      </c>
      <c r="I37" s="43" t="str">
        <f t="shared" si="1"/>
        <v/>
      </c>
    </row>
    <row r="38" spans="1:9" x14ac:dyDescent="0.2">
      <c r="A38" s="39">
        <f>COUNTIF(C$3:$H38,"該当1")</f>
        <v>0</v>
      </c>
      <c r="B38" s="39">
        <f>COUNTIF(C$3:$I38,"該当2")</f>
        <v>0</v>
      </c>
      <c r="C38" s="38" t="s">
        <v>79</v>
      </c>
      <c r="D38" s="38" t="s">
        <v>108</v>
      </c>
      <c r="E38" s="38" t="s">
        <v>109</v>
      </c>
      <c r="F38" s="38" t="s">
        <v>38</v>
      </c>
      <c r="G38" s="38" t="s">
        <v>29</v>
      </c>
      <c r="H38" s="43" t="str">
        <f t="shared" si="0"/>
        <v/>
      </c>
      <c r="I38" s="43" t="str">
        <f t="shared" si="1"/>
        <v/>
      </c>
    </row>
    <row r="39" spans="1:9" x14ac:dyDescent="0.2">
      <c r="A39" s="39">
        <f>COUNTIF(C$3:$H39,"該当1")</f>
        <v>0</v>
      </c>
      <c r="B39" s="39">
        <f>COUNTIF(C$3:$I39,"該当2")</f>
        <v>0</v>
      </c>
      <c r="C39" s="38" t="s">
        <v>79</v>
      </c>
      <c r="D39" s="38" t="s">
        <v>110</v>
      </c>
      <c r="E39" s="38" t="s">
        <v>111</v>
      </c>
      <c r="F39" s="38" t="s">
        <v>38</v>
      </c>
      <c r="G39" s="38" t="s">
        <v>29</v>
      </c>
      <c r="H39" s="43" t="str">
        <f t="shared" si="0"/>
        <v/>
      </c>
      <c r="I39" s="43" t="str">
        <f t="shared" si="1"/>
        <v/>
      </c>
    </row>
    <row r="40" spans="1:9" x14ac:dyDescent="0.2">
      <c r="A40" s="39">
        <f>COUNTIF(C$3:$H40,"該当1")</f>
        <v>0</v>
      </c>
      <c r="B40" s="39">
        <f>COUNTIF(C$3:$I40,"該当2")</f>
        <v>0</v>
      </c>
      <c r="C40" s="38" t="s">
        <v>79</v>
      </c>
      <c r="D40" s="38" t="s">
        <v>112</v>
      </c>
      <c r="E40" s="38" t="s">
        <v>113</v>
      </c>
      <c r="F40" s="38" t="s">
        <v>38</v>
      </c>
      <c r="G40" s="38" t="s">
        <v>29</v>
      </c>
      <c r="H40" s="43" t="str">
        <f t="shared" si="0"/>
        <v/>
      </c>
      <c r="I40" s="43" t="str">
        <f t="shared" si="1"/>
        <v/>
      </c>
    </row>
    <row r="41" spans="1:9" x14ac:dyDescent="0.2">
      <c r="A41" s="39">
        <f>COUNTIF(C$3:$H41,"該当1")</f>
        <v>0</v>
      </c>
      <c r="B41" s="39">
        <f>COUNTIF(C$3:$I41,"該当2")</f>
        <v>0</v>
      </c>
      <c r="C41" s="38" t="s">
        <v>79</v>
      </c>
      <c r="D41" s="38" t="s">
        <v>114</v>
      </c>
      <c r="E41" s="38" t="s">
        <v>115</v>
      </c>
      <c r="F41" s="38" t="s">
        <v>38</v>
      </c>
      <c r="G41" s="38" t="s">
        <v>29</v>
      </c>
      <c r="H41" s="43" t="str">
        <f t="shared" si="0"/>
        <v/>
      </c>
      <c r="I41" s="43" t="str">
        <f t="shared" si="1"/>
        <v/>
      </c>
    </row>
    <row r="42" spans="1:9" x14ac:dyDescent="0.2">
      <c r="A42" s="39">
        <f>COUNTIF(C$3:$H42,"該当1")</f>
        <v>0</v>
      </c>
      <c r="B42" s="39">
        <f>COUNTIF(C$3:$I42,"該当2")</f>
        <v>0</v>
      </c>
      <c r="C42" s="38" t="s">
        <v>79</v>
      </c>
      <c r="D42" s="38" t="s">
        <v>116</v>
      </c>
      <c r="E42" s="38" t="s">
        <v>117</v>
      </c>
      <c r="F42" s="38" t="s">
        <v>38</v>
      </c>
      <c r="G42" s="38" t="s">
        <v>29</v>
      </c>
      <c r="H42" s="43" t="str">
        <f t="shared" si="0"/>
        <v/>
      </c>
      <c r="I42" s="43" t="str">
        <f t="shared" si="1"/>
        <v/>
      </c>
    </row>
    <row r="43" spans="1:9" x14ac:dyDescent="0.2">
      <c r="A43" s="39">
        <f>COUNTIF(C$3:$H43,"該当1")</f>
        <v>0</v>
      </c>
      <c r="B43" s="39">
        <f>COUNTIF(C$3:$I43,"該当2")</f>
        <v>0</v>
      </c>
      <c r="C43" s="38" t="s">
        <v>79</v>
      </c>
      <c r="D43" s="38" t="s">
        <v>118</v>
      </c>
      <c r="E43" s="38" t="s">
        <v>119</v>
      </c>
      <c r="F43" s="38" t="s">
        <v>38</v>
      </c>
      <c r="G43" s="38" t="s">
        <v>29</v>
      </c>
      <c r="H43" s="43" t="str">
        <f t="shared" si="0"/>
        <v/>
      </c>
      <c r="I43" s="43" t="str">
        <f t="shared" si="1"/>
        <v/>
      </c>
    </row>
    <row r="44" spans="1:9" x14ac:dyDescent="0.2">
      <c r="A44" s="39">
        <f>COUNTIF(C$3:$H44,"該当1")</f>
        <v>0</v>
      </c>
      <c r="B44" s="39">
        <f>COUNTIF(C$3:$I44,"該当2")</f>
        <v>0</v>
      </c>
      <c r="C44" s="38" t="s">
        <v>79</v>
      </c>
      <c r="D44" s="38" t="s">
        <v>120</v>
      </c>
      <c r="E44" s="38" t="s">
        <v>121</v>
      </c>
      <c r="F44" s="38" t="s">
        <v>38</v>
      </c>
      <c r="G44" s="38" t="s">
        <v>29</v>
      </c>
      <c r="H44" s="43" t="str">
        <f t="shared" si="0"/>
        <v/>
      </c>
      <c r="I44" s="43" t="str">
        <f t="shared" si="1"/>
        <v/>
      </c>
    </row>
    <row r="45" spans="1:9" x14ac:dyDescent="0.2">
      <c r="A45" s="39">
        <f>COUNTIF(C$3:$H45,"該当1")</f>
        <v>0</v>
      </c>
      <c r="B45" s="39">
        <f>COUNTIF(C$3:$I45,"該当2")</f>
        <v>0</v>
      </c>
      <c r="C45" s="38" t="s">
        <v>79</v>
      </c>
      <c r="D45" s="38" t="s">
        <v>122</v>
      </c>
      <c r="E45" s="38" t="s">
        <v>123</v>
      </c>
      <c r="F45" s="38" t="s">
        <v>38</v>
      </c>
      <c r="G45" s="38" t="s">
        <v>29</v>
      </c>
      <c r="H45" s="43" t="str">
        <f t="shared" si="0"/>
        <v/>
      </c>
      <c r="I45" s="43" t="str">
        <f t="shared" si="1"/>
        <v/>
      </c>
    </row>
    <row r="46" spans="1:9" x14ac:dyDescent="0.2">
      <c r="A46" s="39">
        <f>COUNTIF(C$3:$H46,"該当1")</f>
        <v>0</v>
      </c>
      <c r="B46" s="39">
        <f>COUNTIF(C$3:$I46,"該当2")</f>
        <v>0</v>
      </c>
      <c r="C46" s="38" t="s">
        <v>79</v>
      </c>
      <c r="D46" s="38" t="s">
        <v>124</v>
      </c>
      <c r="E46" s="38" t="s">
        <v>125</v>
      </c>
      <c r="F46" s="38" t="s">
        <v>38</v>
      </c>
      <c r="G46" s="38" t="s">
        <v>29</v>
      </c>
      <c r="H46" s="43" t="str">
        <f t="shared" si="0"/>
        <v/>
      </c>
      <c r="I46" s="43" t="str">
        <f t="shared" si="1"/>
        <v/>
      </c>
    </row>
    <row r="47" spans="1:9" x14ac:dyDescent="0.2">
      <c r="A47" s="39">
        <f>COUNTIF(C$3:$H47,"該当1")</f>
        <v>0</v>
      </c>
      <c r="B47" s="39">
        <f>COUNTIF(C$3:$I47,"該当2")</f>
        <v>0</v>
      </c>
      <c r="C47" s="38" t="s">
        <v>79</v>
      </c>
      <c r="D47" s="38" t="s">
        <v>126</v>
      </c>
      <c r="E47" s="38" t="s">
        <v>127</v>
      </c>
      <c r="F47" s="38" t="s">
        <v>38</v>
      </c>
      <c r="G47" s="38" t="s">
        <v>29</v>
      </c>
      <c r="H47" s="43" t="str">
        <f t="shared" si="0"/>
        <v/>
      </c>
      <c r="I47" s="43" t="str">
        <f t="shared" si="1"/>
        <v/>
      </c>
    </row>
    <row r="48" spans="1:9" x14ac:dyDescent="0.2">
      <c r="A48" s="39">
        <f>COUNTIF(C$3:$H48,"該当1")</f>
        <v>0</v>
      </c>
      <c r="B48" s="39">
        <f>COUNTIF(C$3:$I48,"該当2")</f>
        <v>0</v>
      </c>
      <c r="C48" s="38" t="s">
        <v>79</v>
      </c>
      <c r="D48" s="38" t="s">
        <v>128</v>
      </c>
      <c r="E48" s="38" t="s">
        <v>129</v>
      </c>
      <c r="F48" s="38" t="s">
        <v>38</v>
      </c>
      <c r="G48" s="38" t="s">
        <v>24</v>
      </c>
      <c r="H48" s="43" t="str">
        <f t="shared" si="0"/>
        <v/>
      </c>
      <c r="I48" s="43" t="str">
        <f t="shared" si="1"/>
        <v/>
      </c>
    </row>
    <row r="49" spans="1:9" x14ac:dyDescent="0.2">
      <c r="A49" s="39">
        <f>COUNTIF(C$3:$H49,"該当1")</f>
        <v>0</v>
      </c>
      <c r="B49" s="39">
        <f>COUNTIF(C$3:$I49,"該当2")</f>
        <v>0</v>
      </c>
      <c r="C49" s="38" t="s">
        <v>79</v>
      </c>
      <c r="D49" s="38" t="s">
        <v>130</v>
      </c>
      <c r="E49" s="38" t="s">
        <v>131</v>
      </c>
      <c r="F49" s="38" t="s">
        <v>38</v>
      </c>
      <c r="G49" s="38" t="s">
        <v>24</v>
      </c>
      <c r="H49" s="43" t="str">
        <f t="shared" si="0"/>
        <v/>
      </c>
      <c r="I49" s="43" t="str">
        <f t="shared" si="1"/>
        <v/>
      </c>
    </row>
    <row r="50" spans="1:9" x14ac:dyDescent="0.2">
      <c r="A50" s="39">
        <f>COUNTIF(C$3:$H50,"該当1")</f>
        <v>0</v>
      </c>
      <c r="B50" s="39">
        <f>COUNTIF(C$3:$I50,"該当2")</f>
        <v>0</v>
      </c>
      <c r="C50" s="38" t="s">
        <v>79</v>
      </c>
      <c r="D50" s="38" t="s">
        <v>132</v>
      </c>
      <c r="E50" s="38" t="s">
        <v>133</v>
      </c>
      <c r="F50" s="38" t="s">
        <v>38</v>
      </c>
      <c r="G50" s="38" t="s">
        <v>24</v>
      </c>
      <c r="H50" s="43" t="str">
        <f t="shared" si="0"/>
        <v/>
      </c>
      <c r="I50" s="43" t="str">
        <f t="shared" si="1"/>
        <v/>
      </c>
    </row>
    <row r="51" spans="1:9" x14ac:dyDescent="0.2">
      <c r="A51" s="39">
        <f>COUNTIF(C$3:$H51,"該当1")</f>
        <v>0</v>
      </c>
      <c r="B51" s="39">
        <f>COUNTIF(C$3:$I51,"該当2")</f>
        <v>0</v>
      </c>
      <c r="C51" s="38" t="s">
        <v>79</v>
      </c>
      <c r="D51" s="38" t="s">
        <v>134</v>
      </c>
      <c r="E51" s="38" t="s">
        <v>135</v>
      </c>
      <c r="F51" s="38" t="s">
        <v>38</v>
      </c>
      <c r="G51" s="38" t="s">
        <v>24</v>
      </c>
      <c r="H51" s="43" t="str">
        <f t="shared" si="0"/>
        <v/>
      </c>
      <c r="I51" s="43" t="str">
        <f t="shared" si="1"/>
        <v/>
      </c>
    </row>
    <row r="52" spans="1:9" x14ac:dyDescent="0.2">
      <c r="A52" s="39">
        <f>COUNTIF(C$3:$H52,"該当1")</f>
        <v>0</v>
      </c>
      <c r="B52" s="39">
        <f>COUNTIF(C$3:$I52,"該当2")</f>
        <v>0</v>
      </c>
      <c r="C52" s="38" t="s">
        <v>79</v>
      </c>
      <c r="D52" s="38" t="s">
        <v>136</v>
      </c>
      <c r="E52" s="38" t="s">
        <v>137</v>
      </c>
      <c r="F52" s="38" t="s">
        <v>38</v>
      </c>
      <c r="G52" s="38" t="s">
        <v>24</v>
      </c>
      <c r="H52" s="43" t="str">
        <f t="shared" si="0"/>
        <v/>
      </c>
      <c r="I52" s="43" t="str">
        <f t="shared" si="1"/>
        <v/>
      </c>
    </row>
    <row r="53" spans="1:9" x14ac:dyDescent="0.2">
      <c r="A53" s="39">
        <f>COUNTIF(C$3:$H53,"該当1")</f>
        <v>0</v>
      </c>
      <c r="B53" s="39">
        <f>COUNTIF(C$3:$I53,"該当2")</f>
        <v>0</v>
      </c>
      <c r="C53" s="38" t="s">
        <v>79</v>
      </c>
      <c r="D53" s="38" t="s">
        <v>138</v>
      </c>
      <c r="E53" s="38" t="s">
        <v>139</v>
      </c>
      <c r="F53" s="38" t="s">
        <v>38</v>
      </c>
      <c r="G53" s="38" t="s">
        <v>24</v>
      </c>
      <c r="H53" s="43" t="str">
        <f t="shared" si="0"/>
        <v/>
      </c>
      <c r="I53" s="43" t="str">
        <f t="shared" si="1"/>
        <v/>
      </c>
    </row>
    <row r="54" spans="1:9" x14ac:dyDescent="0.2">
      <c r="A54" s="39">
        <f>COUNTIF(C$3:$H54,"該当1")</f>
        <v>0</v>
      </c>
      <c r="B54" s="39">
        <f>COUNTIF(C$3:$I54,"該当2")</f>
        <v>0</v>
      </c>
      <c r="C54" s="38" t="s">
        <v>79</v>
      </c>
      <c r="D54" s="38" t="s">
        <v>140</v>
      </c>
      <c r="E54" s="38" t="s">
        <v>141</v>
      </c>
      <c r="F54" s="38" t="s">
        <v>38</v>
      </c>
      <c r="G54" s="38" t="s">
        <v>24</v>
      </c>
      <c r="H54" s="43" t="str">
        <f t="shared" si="0"/>
        <v/>
      </c>
      <c r="I54" s="43" t="str">
        <f t="shared" si="1"/>
        <v/>
      </c>
    </row>
    <row r="55" spans="1:9" x14ac:dyDescent="0.2">
      <c r="A55" s="39">
        <f>COUNTIF(C$3:$H55,"該当1")</f>
        <v>0</v>
      </c>
      <c r="B55" s="39">
        <f>COUNTIF(C$3:$I55,"該当2")</f>
        <v>0</v>
      </c>
      <c r="C55" s="38" t="s">
        <v>79</v>
      </c>
      <c r="D55" s="38" t="s">
        <v>142</v>
      </c>
      <c r="E55" s="38" t="s">
        <v>143</v>
      </c>
      <c r="F55" s="38" t="s">
        <v>38</v>
      </c>
      <c r="G55" s="38" t="s">
        <v>24</v>
      </c>
      <c r="H55" s="43" t="str">
        <f t="shared" si="0"/>
        <v/>
      </c>
      <c r="I55" s="43" t="str">
        <f t="shared" si="1"/>
        <v/>
      </c>
    </row>
    <row r="56" spans="1:9" x14ac:dyDescent="0.2">
      <c r="A56" s="39">
        <f>COUNTIF(C$3:$H56,"該当1")</f>
        <v>0</v>
      </c>
      <c r="B56" s="39">
        <f>COUNTIF(C$3:$I56,"該当2")</f>
        <v>0</v>
      </c>
      <c r="C56" s="38" t="s">
        <v>79</v>
      </c>
      <c r="D56" s="38" t="s">
        <v>144</v>
      </c>
      <c r="E56" s="38" t="s">
        <v>145</v>
      </c>
      <c r="F56" s="38" t="s">
        <v>38</v>
      </c>
      <c r="G56" s="38" t="s">
        <v>24</v>
      </c>
      <c r="H56" s="43" t="str">
        <f t="shared" si="0"/>
        <v/>
      </c>
      <c r="I56" s="43" t="str">
        <f t="shared" si="1"/>
        <v/>
      </c>
    </row>
    <row r="57" spans="1:9" x14ac:dyDescent="0.2">
      <c r="A57" s="39">
        <f>COUNTIF(C$3:$H57,"該当1")</f>
        <v>0</v>
      </c>
      <c r="B57" s="39">
        <f>COUNTIF(C$3:$I57,"該当2")</f>
        <v>0</v>
      </c>
      <c r="C57" s="38" t="s">
        <v>79</v>
      </c>
      <c r="D57" s="38" t="s">
        <v>146</v>
      </c>
      <c r="E57" s="38" t="s">
        <v>147</v>
      </c>
      <c r="F57" s="38" t="s">
        <v>38</v>
      </c>
      <c r="G57" s="38" t="s">
        <v>24</v>
      </c>
      <c r="H57" s="43" t="str">
        <f t="shared" si="0"/>
        <v/>
      </c>
      <c r="I57" s="43" t="str">
        <f t="shared" si="1"/>
        <v/>
      </c>
    </row>
    <row r="58" spans="1:9" x14ac:dyDescent="0.2">
      <c r="A58" s="39">
        <f>COUNTIF(C$3:$H58,"該当1")</f>
        <v>0</v>
      </c>
      <c r="B58" s="39">
        <f>COUNTIF(C$3:$I58,"該当2")</f>
        <v>0</v>
      </c>
      <c r="C58" s="38" t="s">
        <v>79</v>
      </c>
      <c r="D58" s="38" t="s">
        <v>148</v>
      </c>
      <c r="E58" s="38" t="s">
        <v>149</v>
      </c>
      <c r="F58" s="38" t="s">
        <v>38</v>
      </c>
      <c r="G58" s="38" t="s">
        <v>24</v>
      </c>
      <c r="H58" s="43" t="str">
        <f t="shared" si="0"/>
        <v/>
      </c>
      <c r="I58" s="43" t="str">
        <f t="shared" si="1"/>
        <v/>
      </c>
    </row>
    <row r="59" spans="1:9" x14ac:dyDescent="0.2">
      <c r="A59" s="39">
        <f>COUNTIF(C$3:$H59,"該当1")</f>
        <v>0</v>
      </c>
      <c r="B59" s="39">
        <f>COUNTIF(C$3:$I59,"該当2")</f>
        <v>0</v>
      </c>
      <c r="C59" s="38" t="s">
        <v>79</v>
      </c>
      <c r="D59" s="38" t="s">
        <v>150</v>
      </c>
      <c r="E59" s="38" t="s">
        <v>151</v>
      </c>
      <c r="F59" s="38" t="s">
        <v>38</v>
      </c>
      <c r="G59" s="38" t="s">
        <v>24</v>
      </c>
      <c r="H59" s="43" t="str">
        <f t="shared" si="0"/>
        <v/>
      </c>
      <c r="I59" s="43" t="str">
        <f t="shared" si="1"/>
        <v/>
      </c>
    </row>
    <row r="60" spans="1:9" x14ac:dyDescent="0.2">
      <c r="A60" s="39">
        <f>COUNTIF(C$3:$H60,"該当1")</f>
        <v>0</v>
      </c>
      <c r="B60" s="39">
        <f>COUNTIF(C$3:$I60,"該当2")</f>
        <v>0</v>
      </c>
      <c r="C60" s="38" t="s">
        <v>79</v>
      </c>
      <c r="D60" s="38" t="s">
        <v>152</v>
      </c>
      <c r="E60" s="38" t="s">
        <v>153</v>
      </c>
      <c r="F60" s="38" t="s">
        <v>38</v>
      </c>
      <c r="G60" s="38" t="s">
        <v>24</v>
      </c>
      <c r="H60" s="43" t="str">
        <f t="shared" si="0"/>
        <v/>
      </c>
      <c r="I60" s="43" t="str">
        <f t="shared" si="1"/>
        <v/>
      </c>
    </row>
    <row r="61" spans="1:9" x14ac:dyDescent="0.2">
      <c r="A61" s="39">
        <f>COUNTIF(C$3:$H61,"該当1")</f>
        <v>0</v>
      </c>
      <c r="B61" s="39">
        <f>COUNTIF(C$3:$I61,"該当2")</f>
        <v>0</v>
      </c>
      <c r="C61" s="38" t="s">
        <v>79</v>
      </c>
      <c r="D61" s="38" t="s">
        <v>154</v>
      </c>
      <c r="E61" s="38" t="s">
        <v>155</v>
      </c>
      <c r="F61" s="38" t="s">
        <v>38</v>
      </c>
      <c r="G61" s="38" t="s">
        <v>24</v>
      </c>
      <c r="H61" s="43" t="str">
        <f t="shared" si="0"/>
        <v/>
      </c>
      <c r="I61" s="43" t="str">
        <f t="shared" si="1"/>
        <v/>
      </c>
    </row>
    <row r="62" spans="1:9" x14ac:dyDescent="0.2">
      <c r="A62" s="39">
        <f>COUNTIF(C$3:$H62,"該当1")</f>
        <v>0</v>
      </c>
      <c r="B62" s="39">
        <f>COUNTIF(C$3:$I62,"該当2")</f>
        <v>0</v>
      </c>
      <c r="C62" s="38" t="s">
        <v>156</v>
      </c>
      <c r="D62" s="38" t="s">
        <v>157</v>
      </c>
      <c r="E62" s="38" t="s">
        <v>158</v>
      </c>
      <c r="F62" s="38" t="s">
        <v>159</v>
      </c>
      <c r="G62" s="38" t="s">
        <v>29</v>
      </c>
      <c r="H62" s="43" t="str">
        <f t="shared" si="0"/>
        <v/>
      </c>
      <c r="I62" s="43" t="str">
        <f t="shared" si="1"/>
        <v/>
      </c>
    </row>
    <row r="63" spans="1:9" x14ac:dyDescent="0.2">
      <c r="A63" s="39">
        <f>COUNTIF(C$3:$H63,"該当1")</f>
        <v>0</v>
      </c>
      <c r="B63" s="39">
        <f>COUNTIF(C$3:$I63,"該当2")</f>
        <v>0</v>
      </c>
      <c r="C63" s="38" t="s">
        <v>156</v>
      </c>
      <c r="D63" s="38" t="s">
        <v>160</v>
      </c>
      <c r="E63" s="38" t="s">
        <v>161</v>
      </c>
      <c r="F63" s="38" t="s">
        <v>159</v>
      </c>
      <c r="G63" s="38" t="s">
        <v>29</v>
      </c>
      <c r="H63" s="43" t="str">
        <f t="shared" si="0"/>
        <v/>
      </c>
      <c r="I63" s="43" t="str">
        <f t="shared" si="1"/>
        <v/>
      </c>
    </row>
    <row r="64" spans="1:9" x14ac:dyDescent="0.2">
      <c r="A64" s="39">
        <f>COUNTIF(C$3:$H64,"該当1")</f>
        <v>0</v>
      </c>
      <c r="B64" s="39">
        <f>COUNTIF(C$3:$I64,"該当2")</f>
        <v>0</v>
      </c>
      <c r="C64" s="38" t="s">
        <v>156</v>
      </c>
      <c r="D64" s="38" t="s">
        <v>162</v>
      </c>
      <c r="E64" s="38" t="s">
        <v>163</v>
      </c>
      <c r="F64" s="38" t="s">
        <v>159</v>
      </c>
      <c r="G64" s="38" t="s">
        <v>29</v>
      </c>
      <c r="H64" s="43" t="str">
        <f t="shared" si="0"/>
        <v/>
      </c>
      <c r="I64" s="43" t="str">
        <f t="shared" si="1"/>
        <v/>
      </c>
    </row>
    <row r="65" spans="1:9" x14ac:dyDescent="0.2">
      <c r="A65" s="39">
        <f>COUNTIF(C$3:$H65,"該当1")</f>
        <v>0</v>
      </c>
      <c r="B65" s="39">
        <f>COUNTIF(C$3:$I65,"該当2")</f>
        <v>0</v>
      </c>
      <c r="C65" s="38" t="s">
        <v>156</v>
      </c>
      <c r="D65" s="38" t="s">
        <v>164</v>
      </c>
      <c r="E65" s="38" t="s">
        <v>165</v>
      </c>
      <c r="F65" s="38" t="s">
        <v>159</v>
      </c>
      <c r="G65" s="38" t="s">
        <v>24</v>
      </c>
      <c r="H65" s="43" t="str">
        <f t="shared" si="0"/>
        <v/>
      </c>
      <c r="I65" s="43" t="str">
        <f t="shared" si="1"/>
        <v/>
      </c>
    </row>
    <row r="66" spans="1:9" x14ac:dyDescent="0.2">
      <c r="A66" s="39">
        <f>COUNTIF(C$3:$H66,"該当1")</f>
        <v>0</v>
      </c>
      <c r="B66" s="39">
        <f>COUNTIF(C$3:$I66,"該当2")</f>
        <v>0</v>
      </c>
      <c r="C66" s="38" t="s">
        <v>156</v>
      </c>
      <c r="D66" s="38" t="s">
        <v>166</v>
      </c>
      <c r="E66" s="38" t="s">
        <v>167</v>
      </c>
      <c r="F66" s="38" t="s">
        <v>38</v>
      </c>
      <c r="G66" s="38" t="s">
        <v>24</v>
      </c>
      <c r="H66" s="43" t="str">
        <f t="shared" si="0"/>
        <v/>
      </c>
      <c r="I66" s="43" t="str">
        <f t="shared" si="1"/>
        <v/>
      </c>
    </row>
    <row r="67" spans="1:9" x14ac:dyDescent="0.2">
      <c r="A67" s="39">
        <f>COUNTIF(C$3:$H67,"該当1")</f>
        <v>0</v>
      </c>
      <c r="B67" s="39">
        <f>COUNTIF(C$3:$I67,"該当2")</f>
        <v>0</v>
      </c>
      <c r="C67" s="38" t="s">
        <v>156</v>
      </c>
      <c r="D67" s="38" t="s">
        <v>168</v>
      </c>
      <c r="E67" s="38" t="s">
        <v>169</v>
      </c>
      <c r="F67" s="38" t="s">
        <v>159</v>
      </c>
      <c r="G67" s="38" t="s">
        <v>24</v>
      </c>
      <c r="H67" s="43" t="str">
        <f t="shared" si="0"/>
        <v/>
      </c>
      <c r="I67" s="43" t="str">
        <f t="shared" si="1"/>
        <v/>
      </c>
    </row>
    <row r="68" spans="1:9" x14ac:dyDescent="0.2">
      <c r="A68" s="39">
        <f>COUNTIF(C$3:$H68,"該当1")</f>
        <v>0</v>
      </c>
      <c r="B68" s="39">
        <f>COUNTIF(C$3:$I68,"該当2")</f>
        <v>0</v>
      </c>
      <c r="C68" s="38" t="s">
        <v>156</v>
      </c>
      <c r="D68" s="38" t="s">
        <v>170</v>
      </c>
      <c r="E68" s="38" t="s">
        <v>171</v>
      </c>
      <c r="F68" s="38" t="s">
        <v>38</v>
      </c>
      <c r="G68" s="38" t="s">
        <v>24</v>
      </c>
      <c r="H68" s="43" t="str">
        <f t="shared" ref="H68:H131" si="2">IF(C68=$C$1,IF(F68=$F$1,IF(G68=$H$2,"該当1",""),""),"")</f>
        <v/>
      </c>
      <c r="I68" s="43" t="str">
        <f t="shared" ref="I68:I131" si="3">IF(C68=$C$1,IF(F68=$F$1,IF(G68=$I$2,"該当2",""),""),"")</f>
        <v/>
      </c>
    </row>
    <row r="69" spans="1:9" x14ac:dyDescent="0.2">
      <c r="A69" s="39">
        <f>COUNTIF(C$3:$H69,"該当1")</f>
        <v>0</v>
      </c>
      <c r="B69" s="39">
        <f>COUNTIF(C$3:$I69,"該当2")</f>
        <v>0</v>
      </c>
      <c r="C69" s="38" t="s">
        <v>156</v>
      </c>
      <c r="D69" s="38" t="s">
        <v>172</v>
      </c>
      <c r="E69" s="38" t="s">
        <v>173</v>
      </c>
      <c r="F69" s="38" t="s">
        <v>159</v>
      </c>
      <c r="G69" s="38" t="s">
        <v>24</v>
      </c>
      <c r="H69" s="43" t="str">
        <f t="shared" si="2"/>
        <v/>
      </c>
      <c r="I69" s="43" t="str">
        <f t="shared" si="3"/>
        <v/>
      </c>
    </row>
    <row r="70" spans="1:9" x14ac:dyDescent="0.2">
      <c r="A70" s="39">
        <f>COUNTIF(C$3:$H70,"該当1")</f>
        <v>0</v>
      </c>
      <c r="B70" s="39">
        <f>COUNTIF(C$3:$I70,"該当2")</f>
        <v>0</v>
      </c>
      <c r="C70" s="38" t="s">
        <v>156</v>
      </c>
      <c r="D70" s="38" t="s">
        <v>174</v>
      </c>
      <c r="E70" s="38" t="s">
        <v>175</v>
      </c>
      <c r="F70" s="38" t="s">
        <v>38</v>
      </c>
      <c r="G70" s="38" t="s">
        <v>24</v>
      </c>
      <c r="H70" s="43" t="str">
        <f t="shared" si="2"/>
        <v/>
      </c>
      <c r="I70" s="43" t="str">
        <f t="shared" si="3"/>
        <v/>
      </c>
    </row>
    <row r="71" spans="1:9" x14ac:dyDescent="0.2">
      <c r="A71" s="39">
        <f>COUNTIF(C$3:$H71,"該当1")</f>
        <v>0</v>
      </c>
      <c r="B71" s="39">
        <f>COUNTIF(C$3:$I71,"該当2")</f>
        <v>0</v>
      </c>
      <c r="C71" s="38" t="s">
        <v>156</v>
      </c>
      <c r="D71" s="38" t="s">
        <v>176</v>
      </c>
      <c r="E71" s="38" t="s">
        <v>177</v>
      </c>
      <c r="F71" s="38" t="s">
        <v>38</v>
      </c>
      <c r="G71" s="38" t="s">
        <v>24</v>
      </c>
      <c r="H71" s="43" t="str">
        <f t="shared" si="2"/>
        <v/>
      </c>
      <c r="I71" s="43" t="str">
        <f t="shared" si="3"/>
        <v/>
      </c>
    </row>
    <row r="72" spans="1:9" x14ac:dyDescent="0.2">
      <c r="A72" s="39">
        <f>COUNTIF(C$3:$H72,"該当1")</f>
        <v>0</v>
      </c>
      <c r="B72" s="39">
        <f>COUNTIF(C$3:$I72,"該当2")</f>
        <v>0</v>
      </c>
      <c r="C72" s="38" t="s">
        <v>156</v>
      </c>
      <c r="D72" s="38" t="s">
        <v>178</v>
      </c>
      <c r="E72" s="38" t="s">
        <v>179</v>
      </c>
      <c r="F72" s="38" t="s">
        <v>38</v>
      </c>
      <c r="G72" s="38" t="s">
        <v>24</v>
      </c>
      <c r="H72" s="43" t="str">
        <f t="shared" si="2"/>
        <v/>
      </c>
      <c r="I72" s="43" t="str">
        <f t="shared" si="3"/>
        <v/>
      </c>
    </row>
    <row r="73" spans="1:9" x14ac:dyDescent="0.2">
      <c r="A73" s="39">
        <f>COUNTIF(C$3:$H73,"該当1")</f>
        <v>0</v>
      </c>
      <c r="B73" s="39">
        <f>COUNTIF(C$3:$I73,"該当2")</f>
        <v>0</v>
      </c>
      <c r="C73" s="38" t="s">
        <v>35</v>
      </c>
      <c r="D73" s="38" t="s">
        <v>180</v>
      </c>
      <c r="E73" s="38" t="s">
        <v>181</v>
      </c>
      <c r="F73" s="38" t="s">
        <v>159</v>
      </c>
      <c r="G73" s="38" t="s">
        <v>29</v>
      </c>
      <c r="H73" s="43" t="str">
        <f t="shared" si="2"/>
        <v/>
      </c>
      <c r="I73" s="43" t="str">
        <f t="shared" si="3"/>
        <v/>
      </c>
    </row>
    <row r="74" spans="1:9" x14ac:dyDescent="0.2">
      <c r="A74" s="39">
        <f>COUNTIF(C$3:$H74,"該当1")</f>
        <v>0</v>
      </c>
      <c r="B74" s="39">
        <f>COUNTIF(C$3:$I74,"該当2")</f>
        <v>0</v>
      </c>
      <c r="C74" s="38" t="s">
        <v>35</v>
      </c>
      <c r="D74" s="38" t="s">
        <v>182</v>
      </c>
      <c r="E74" s="38" t="s">
        <v>183</v>
      </c>
      <c r="F74" s="38" t="s">
        <v>159</v>
      </c>
      <c r="G74" s="38" t="s">
        <v>29</v>
      </c>
      <c r="H74" s="43" t="str">
        <f t="shared" si="2"/>
        <v/>
      </c>
      <c r="I74" s="43" t="str">
        <f t="shared" si="3"/>
        <v/>
      </c>
    </row>
    <row r="75" spans="1:9" x14ac:dyDescent="0.2">
      <c r="A75" s="39">
        <f>COUNTIF(C$3:$H75,"該当1")</f>
        <v>0</v>
      </c>
      <c r="B75" s="39">
        <f>COUNTIF(C$3:$I75,"該当2")</f>
        <v>0</v>
      </c>
      <c r="C75" s="38" t="s">
        <v>35</v>
      </c>
      <c r="D75" s="38" t="s">
        <v>184</v>
      </c>
      <c r="E75" s="38" t="s">
        <v>185</v>
      </c>
      <c r="F75" s="38" t="s">
        <v>159</v>
      </c>
      <c r="G75" s="38" t="s">
        <v>29</v>
      </c>
      <c r="H75" s="43" t="str">
        <f t="shared" si="2"/>
        <v/>
      </c>
      <c r="I75" s="43" t="str">
        <f t="shared" si="3"/>
        <v/>
      </c>
    </row>
    <row r="76" spans="1:9" x14ac:dyDescent="0.2">
      <c r="A76" s="39">
        <f>COUNTIF(C$3:$H76,"該当1")</f>
        <v>0</v>
      </c>
      <c r="B76" s="39">
        <f>COUNTIF(C$3:$I76,"該当2")</f>
        <v>0</v>
      </c>
      <c r="C76" s="38" t="s">
        <v>35</v>
      </c>
      <c r="D76" s="38" t="s">
        <v>186</v>
      </c>
      <c r="E76" s="38" t="s">
        <v>187</v>
      </c>
      <c r="F76" s="38" t="s">
        <v>159</v>
      </c>
      <c r="G76" s="38" t="s">
        <v>29</v>
      </c>
      <c r="H76" s="43" t="str">
        <f t="shared" si="2"/>
        <v/>
      </c>
      <c r="I76" s="43" t="str">
        <f t="shared" si="3"/>
        <v/>
      </c>
    </row>
    <row r="77" spans="1:9" x14ac:dyDescent="0.2">
      <c r="A77" s="39">
        <f>COUNTIF(C$3:$H77,"該当1")</f>
        <v>0</v>
      </c>
      <c r="B77" s="39">
        <f>COUNTIF(C$3:$I77,"該当2")</f>
        <v>0</v>
      </c>
      <c r="C77" s="38" t="s">
        <v>35</v>
      </c>
      <c r="D77" s="38" t="s">
        <v>188</v>
      </c>
      <c r="E77" s="38" t="s">
        <v>189</v>
      </c>
      <c r="F77" s="38" t="s">
        <v>159</v>
      </c>
      <c r="G77" s="38" t="s">
        <v>29</v>
      </c>
      <c r="H77" s="43" t="str">
        <f t="shared" si="2"/>
        <v/>
      </c>
      <c r="I77" s="43" t="str">
        <f t="shared" si="3"/>
        <v/>
      </c>
    </row>
    <row r="78" spans="1:9" x14ac:dyDescent="0.2">
      <c r="A78" s="39">
        <f>COUNTIF(C$3:$H78,"該当1")</f>
        <v>0</v>
      </c>
      <c r="B78" s="39">
        <f>COUNTIF(C$3:$I78,"該当2")</f>
        <v>0</v>
      </c>
      <c r="C78" s="38" t="s">
        <v>35</v>
      </c>
      <c r="D78" s="38" t="s">
        <v>190</v>
      </c>
      <c r="E78" s="38" t="s">
        <v>191</v>
      </c>
      <c r="F78" s="38" t="s">
        <v>159</v>
      </c>
      <c r="G78" s="38" t="s">
        <v>29</v>
      </c>
      <c r="H78" s="43" t="str">
        <f t="shared" si="2"/>
        <v/>
      </c>
      <c r="I78" s="43" t="str">
        <f t="shared" si="3"/>
        <v/>
      </c>
    </row>
    <row r="79" spans="1:9" x14ac:dyDescent="0.2">
      <c r="A79" s="39">
        <f>COUNTIF(C$3:$H79,"該当1")</f>
        <v>0</v>
      </c>
      <c r="B79" s="39">
        <f>COUNTIF(C$3:$I79,"該当2")</f>
        <v>0</v>
      </c>
      <c r="C79" s="38" t="s">
        <v>35</v>
      </c>
      <c r="D79" s="38" t="s">
        <v>192</v>
      </c>
      <c r="E79" s="38" t="s">
        <v>193</v>
      </c>
      <c r="F79" s="38" t="s">
        <v>159</v>
      </c>
      <c r="G79" s="38" t="s">
        <v>29</v>
      </c>
      <c r="H79" s="43" t="str">
        <f t="shared" si="2"/>
        <v/>
      </c>
      <c r="I79" s="43" t="str">
        <f t="shared" si="3"/>
        <v/>
      </c>
    </row>
    <row r="80" spans="1:9" x14ac:dyDescent="0.2">
      <c r="A80" s="39">
        <f>COUNTIF(C$3:$H80,"該当1")</f>
        <v>0</v>
      </c>
      <c r="B80" s="39">
        <f>COUNTIF(C$3:$I80,"該当2")</f>
        <v>0</v>
      </c>
      <c r="C80" s="38" t="s">
        <v>35</v>
      </c>
      <c r="D80" s="38" t="s">
        <v>194</v>
      </c>
      <c r="E80" s="38" t="s">
        <v>195</v>
      </c>
      <c r="F80" s="38" t="s">
        <v>159</v>
      </c>
      <c r="G80" s="38" t="s">
        <v>29</v>
      </c>
      <c r="H80" s="43" t="str">
        <f t="shared" si="2"/>
        <v/>
      </c>
      <c r="I80" s="43" t="str">
        <f t="shared" si="3"/>
        <v/>
      </c>
    </row>
    <row r="81" spans="1:9" x14ac:dyDescent="0.2">
      <c r="A81" s="39">
        <f>COUNTIF(C$3:$H81,"該当1")</f>
        <v>0</v>
      </c>
      <c r="B81" s="39">
        <f>COUNTIF(C$3:$I81,"該当2")</f>
        <v>0</v>
      </c>
      <c r="C81" s="38" t="s">
        <v>35</v>
      </c>
      <c r="D81" s="38" t="s">
        <v>196</v>
      </c>
      <c r="E81" s="38" t="s">
        <v>197</v>
      </c>
      <c r="F81" s="38" t="s">
        <v>159</v>
      </c>
      <c r="G81" s="38" t="s">
        <v>29</v>
      </c>
      <c r="H81" s="43" t="str">
        <f t="shared" si="2"/>
        <v/>
      </c>
      <c r="I81" s="43" t="str">
        <f t="shared" si="3"/>
        <v/>
      </c>
    </row>
    <row r="82" spans="1:9" x14ac:dyDescent="0.2">
      <c r="A82" s="39">
        <f>COUNTIF(C$3:$H82,"該当1")</f>
        <v>0</v>
      </c>
      <c r="B82" s="39">
        <f>COUNTIF(C$3:$I82,"該当2")</f>
        <v>0</v>
      </c>
      <c r="C82" s="38" t="s">
        <v>35</v>
      </c>
      <c r="D82" s="38" t="s">
        <v>198</v>
      </c>
      <c r="E82" s="38" t="s">
        <v>199</v>
      </c>
      <c r="F82" s="38" t="s">
        <v>159</v>
      </c>
      <c r="G82" s="38" t="s">
        <v>29</v>
      </c>
      <c r="H82" s="43" t="str">
        <f t="shared" si="2"/>
        <v/>
      </c>
      <c r="I82" s="43" t="str">
        <f t="shared" si="3"/>
        <v/>
      </c>
    </row>
    <row r="83" spans="1:9" x14ac:dyDescent="0.2">
      <c r="A83" s="39">
        <f>COUNTIF(C$3:$H83,"該当1")</f>
        <v>0</v>
      </c>
      <c r="B83" s="39">
        <f>COUNTIF(C$3:$I83,"該当2")</f>
        <v>0</v>
      </c>
      <c r="C83" s="38" t="s">
        <v>35</v>
      </c>
      <c r="D83" s="38" t="s">
        <v>200</v>
      </c>
      <c r="E83" s="38" t="s">
        <v>201</v>
      </c>
      <c r="F83" s="38" t="s">
        <v>159</v>
      </c>
      <c r="G83" s="38" t="s">
        <v>29</v>
      </c>
      <c r="H83" s="43" t="str">
        <f t="shared" si="2"/>
        <v/>
      </c>
      <c r="I83" s="43" t="str">
        <f t="shared" si="3"/>
        <v/>
      </c>
    </row>
    <row r="84" spans="1:9" x14ac:dyDescent="0.2">
      <c r="A84" s="39">
        <f>COUNTIF(C$3:$H84,"該当1")</f>
        <v>0</v>
      </c>
      <c r="B84" s="39">
        <f>COUNTIF(C$3:$I84,"該当2")</f>
        <v>0</v>
      </c>
      <c r="C84" s="38" t="s">
        <v>35</v>
      </c>
      <c r="D84" s="38" t="s">
        <v>202</v>
      </c>
      <c r="E84" s="38" t="s">
        <v>203</v>
      </c>
      <c r="F84" s="38" t="s">
        <v>159</v>
      </c>
      <c r="G84" s="38" t="s">
        <v>29</v>
      </c>
      <c r="H84" s="43" t="str">
        <f t="shared" si="2"/>
        <v/>
      </c>
      <c r="I84" s="43" t="str">
        <f t="shared" si="3"/>
        <v/>
      </c>
    </row>
    <row r="85" spans="1:9" x14ac:dyDescent="0.2">
      <c r="A85" s="39">
        <f>COUNTIF(C$3:$H85,"該当1")</f>
        <v>0</v>
      </c>
      <c r="B85" s="39">
        <f>COUNTIF(C$3:$I85,"該当2")</f>
        <v>0</v>
      </c>
      <c r="C85" s="38" t="s">
        <v>35</v>
      </c>
      <c r="D85" s="38" t="s">
        <v>204</v>
      </c>
      <c r="E85" s="38" t="s">
        <v>205</v>
      </c>
      <c r="F85" s="38" t="s">
        <v>159</v>
      </c>
      <c r="G85" s="38" t="s">
        <v>29</v>
      </c>
      <c r="H85" s="43" t="str">
        <f t="shared" si="2"/>
        <v/>
      </c>
      <c r="I85" s="43" t="str">
        <f t="shared" si="3"/>
        <v/>
      </c>
    </row>
    <row r="86" spans="1:9" x14ac:dyDescent="0.2">
      <c r="A86" s="39">
        <f>COUNTIF(C$3:$H86,"該当1")</f>
        <v>0</v>
      </c>
      <c r="B86" s="39">
        <f>COUNTIF(C$3:$I86,"該当2")</f>
        <v>0</v>
      </c>
      <c r="C86" s="38" t="s">
        <v>35</v>
      </c>
      <c r="D86" s="38" t="s">
        <v>206</v>
      </c>
      <c r="E86" s="38" t="s">
        <v>207</v>
      </c>
      <c r="F86" s="38" t="s">
        <v>159</v>
      </c>
      <c r="G86" s="38" t="s">
        <v>29</v>
      </c>
      <c r="H86" s="43" t="str">
        <f t="shared" si="2"/>
        <v/>
      </c>
      <c r="I86" s="43" t="str">
        <f t="shared" si="3"/>
        <v/>
      </c>
    </row>
    <row r="87" spans="1:9" x14ac:dyDescent="0.2">
      <c r="A87" s="39">
        <f>COUNTIF(C$3:$H87,"該当1")</f>
        <v>0</v>
      </c>
      <c r="B87" s="39">
        <f>COUNTIF(C$3:$I87,"該当2")</f>
        <v>0</v>
      </c>
      <c r="C87" s="38" t="s">
        <v>35</v>
      </c>
      <c r="D87" s="38" t="s">
        <v>208</v>
      </c>
      <c r="E87" s="38" t="s">
        <v>209</v>
      </c>
      <c r="F87" s="38" t="s">
        <v>159</v>
      </c>
      <c r="G87" s="38" t="s">
        <v>29</v>
      </c>
      <c r="H87" s="43" t="str">
        <f t="shared" si="2"/>
        <v/>
      </c>
      <c r="I87" s="43" t="str">
        <f t="shared" si="3"/>
        <v/>
      </c>
    </row>
    <row r="88" spans="1:9" x14ac:dyDescent="0.2">
      <c r="A88" s="39">
        <f>COUNTIF(C$3:$H88,"該当1")</f>
        <v>0</v>
      </c>
      <c r="B88" s="39">
        <f>COUNTIF(C$3:$I88,"該当2")</f>
        <v>0</v>
      </c>
      <c r="C88" s="38" t="s">
        <v>35</v>
      </c>
      <c r="D88" s="38" t="s">
        <v>210</v>
      </c>
      <c r="E88" s="38" t="s">
        <v>211</v>
      </c>
      <c r="F88" s="38" t="s">
        <v>159</v>
      </c>
      <c r="G88" s="38" t="s">
        <v>24</v>
      </c>
      <c r="H88" s="43" t="str">
        <f t="shared" si="2"/>
        <v/>
      </c>
      <c r="I88" s="43" t="str">
        <f t="shared" si="3"/>
        <v/>
      </c>
    </row>
    <row r="89" spans="1:9" x14ac:dyDescent="0.2">
      <c r="A89" s="39">
        <f>COUNTIF(C$3:$H89,"該当1")</f>
        <v>0</v>
      </c>
      <c r="B89" s="39">
        <f>COUNTIF(C$3:$I89,"該当2")</f>
        <v>0</v>
      </c>
      <c r="C89" s="38" t="s">
        <v>35</v>
      </c>
      <c r="D89" s="38" t="s">
        <v>212</v>
      </c>
      <c r="E89" s="38" t="s">
        <v>213</v>
      </c>
      <c r="F89" s="38" t="s">
        <v>159</v>
      </c>
      <c r="G89" s="38" t="s">
        <v>24</v>
      </c>
      <c r="H89" s="43" t="str">
        <f t="shared" si="2"/>
        <v/>
      </c>
      <c r="I89" s="43" t="str">
        <f t="shared" si="3"/>
        <v/>
      </c>
    </row>
    <row r="90" spans="1:9" x14ac:dyDescent="0.2">
      <c r="A90" s="39">
        <f>COUNTIF(C$3:$H90,"該当1")</f>
        <v>0</v>
      </c>
      <c r="B90" s="39">
        <f>COUNTIF(C$3:$I90,"該当2")</f>
        <v>0</v>
      </c>
      <c r="C90" s="38" t="s">
        <v>35</v>
      </c>
      <c r="D90" s="38" t="s">
        <v>214</v>
      </c>
      <c r="E90" s="38" t="s">
        <v>215</v>
      </c>
      <c r="F90" s="38" t="s">
        <v>159</v>
      </c>
      <c r="G90" s="38" t="s">
        <v>24</v>
      </c>
      <c r="H90" s="43" t="str">
        <f t="shared" si="2"/>
        <v/>
      </c>
      <c r="I90" s="43" t="str">
        <f t="shared" si="3"/>
        <v/>
      </c>
    </row>
    <row r="91" spans="1:9" x14ac:dyDescent="0.2">
      <c r="A91" s="39">
        <f>COUNTIF(C$3:$H91,"該当1")</f>
        <v>0</v>
      </c>
      <c r="B91" s="39">
        <f>COUNTIF(C$3:$I91,"該当2")</f>
        <v>0</v>
      </c>
      <c r="C91" s="38" t="s">
        <v>35</v>
      </c>
      <c r="D91" s="38" t="s">
        <v>216</v>
      </c>
      <c r="E91" s="38" t="s">
        <v>217</v>
      </c>
      <c r="F91" s="38" t="s">
        <v>159</v>
      </c>
      <c r="G91" s="38" t="s">
        <v>24</v>
      </c>
      <c r="H91" s="43" t="str">
        <f t="shared" si="2"/>
        <v/>
      </c>
      <c r="I91" s="43" t="str">
        <f t="shared" si="3"/>
        <v/>
      </c>
    </row>
    <row r="92" spans="1:9" x14ac:dyDescent="0.2">
      <c r="A92" s="39">
        <f>COUNTIF(C$3:$H92,"該当1")</f>
        <v>0</v>
      </c>
      <c r="B92" s="39">
        <f>COUNTIF(C$3:$I92,"該当2")</f>
        <v>0</v>
      </c>
      <c r="C92" s="38" t="s">
        <v>35</v>
      </c>
      <c r="D92" s="38" t="s">
        <v>218</v>
      </c>
      <c r="E92" s="38" t="s">
        <v>219</v>
      </c>
      <c r="F92" s="38" t="s">
        <v>159</v>
      </c>
      <c r="G92" s="38" t="s">
        <v>24</v>
      </c>
      <c r="H92" s="43" t="str">
        <f t="shared" si="2"/>
        <v/>
      </c>
      <c r="I92" s="43" t="str">
        <f t="shared" si="3"/>
        <v/>
      </c>
    </row>
    <row r="93" spans="1:9" x14ac:dyDescent="0.2">
      <c r="A93" s="39">
        <f>COUNTIF(C$3:$H93,"該当1")</f>
        <v>0</v>
      </c>
      <c r="B93" s="39">
        <f>COUNTIF(C$3:$I93,"該当2")</f>
        <v>0</v>
      </c>
      <c r="C93" s="38" t="s">
        <v>35</v>
      </c>
      <c r="D93" s="38" t="s">
        <v>220</v>
      </c>
      <c r="E93" s="38" t="s">
        <v>221</v>
      </c>
      <c r="F93" s="38" t="s">
        <v>159</v>
      </c>
      <c r="G93" s="38" t="s">
        <v>24</v>
      </c>
      <c r="H93" s="43" t="str">
        <f t="shared" si="2"/>
        <v/>
      </c>
      <c r="I93" s="43" t="str">
        <f t="shared" si="3"/>
        <v/>
      </c>
    </row>
    <row r="94" spans="1:9" x14ac:dyDescent="0.2">
      <c r="A94" s="39">
        <f>COUNTIF(C$3:$H94,"該当1")</f>
        <v>0</v>
      </c>
      <c r="B94" s="39">
        <f>COUNTIF(C$3:$I94,"該当2")</f>
        <v>0</v>
      </c>
      <c r="C94" s="38" t="s">
        <v>35</v>
      </c>
      <c r="D94" s="38" t="s">
        <v>222</v>
      </c>
      <c r="E94" s="38" t="s">
        <v>223</v>
      </c>
      <c r="F94" s="38" t="s">
        <v>159</v>
      </c>
      <c r="G94" s="38" t="s">
        <v>24</v>
      </c>
      <c r="H94" s="43" t="str">
        <f t="shared" si="2"/>
        <v/>
      </c>
      <c r="I94" s="43" t="str">
        <f t="shared" si="3"/>
        <v/>
      </c>
    </row>
    <row r="95" spans="1:9" x14ac:dyDescent="0.2">
      <c r="A95" s="39">
        <f>COUNTIF(C$3:$H95,"該当1")</f>
        <v>0</v>
      </c>
      <c r="B95" s="39">
        <f>COUNTIF(C$3:$I95,"該当2")</f>
        <v>0</v>
      </c>
      <c r="C95" s="38" t="s">
        <v>35</v>
      </c>
      <c r="D95" s="38" t="s">
        <v>224</v>
      </c>
      <c r="E95" s="38" t="s">
        <v>225</v>
      </c>
      <c r="F95" s="38" t="s">
        <v>159</v>
      </c>
      <c r="G95" s="38" t="s">
        <v>24</v>
      </c>
      <c r="H95" s="43" t="str">
        <f t="shared" si="2"/>
        <v/>
      </c>
      <c r="I95" s="43" t="str">
        <f t="shared" si="3"/>
        <v/>
      </c>
    </row>
    <row r="96" spans="1:9" x14ac:dyDescent="0.2">
      <c r="A96" s="39">
        <f>COUNTIF(C$3:$H96,"該当1")</f>
        <v>0</v>
      </c>
      <c r="B96" s="39">
        <f>COUNTIF(C$3:$I96,"該当2")</f>
        <v>0</v>
      </c>
      <c r="C96" s="38" t="s">
        <v>35</v>
      </c>
      <c r="D96" s="38" t="s">
        <v>226</v>
      </c>
      <c r="E96" s="38" t="s">
        <v>227</v>
      </c>
      <c r="F96" s="38" t="s">
        <v>159</v>
      </c>
      <c r="G96" s="38" t="s">
        <v>24</v>
      </c>
      <c r="H96" s="43" t="str">
        <f t="shared" si="2"/>
        <v/>
      </c>
      <c r="I96" s="43" t="str">
        <f t="shared" si="3"/>
        <v/>
      </c>
    </row>
    <row r="97" spans="1:9" x14ac:dyDescent="0.2">
      <c r="A97" s="39">
        <f>COUNTIF(C$3:$H97,"該当1")</f>
        <v>0</v>
      </c>
      <c r="B97" s="39">
        <f>COUNTIF(C$3:$I97,"該当2")</f>
        <v>0</v>
      </c>
      <c r="C97" s="38" t="s">
        <v>228</v>
      </c>
      <c r="D97" s="38" t="s">
        <v>229</v>
      </c>
      <c r="E97" s="38" t="s">
        <v>230</v>
      </c>
      <c r="F97" s="38" t="s">
        <v>38</v>
      </c>
      <c r="G97" s="38" t="s">
        <v>29</v>
      </c>
      <c r="H97" s="43" t="str">
        <f t="shared" si="2"/>
        <v/>
      </c>
      <c r="I97" s="43" t="str">
        <f t="shared" si="3"/>
        <v/>
      </c>
    </row>
    <row r="98" spans="1:9" x14ac:dyDescent="0.2">
      <c r="A98" s="39">
        <f>COUNTIF(C$3:$H98,"該当1")</f>
        <v>0</v>
      </c>
      <c r="B98" s="39">
        <f>COUNTIF(C$3:$I98,"該当2")</f>
        <v>0</v>
      </c>
      <c r="C98" s="38" t="s">
        <v>228</v>
      </c>
      <c r="D98" s="38" t="s">
        <v>231</v>
      </c>
      <c r="E98" s="38" t="s">
        <v>232</v>
      </c>
      <c r="F98" s="38" t="s">
        <v>38</v>
      </c>
      <c r="G98" s="38" t="s">
        <v>29</v>
      </c>
      <c r="H98" s="43" t="str">
        <f t="shared" si="2"/>
        <v/>
      </c>
      <c r="I98" s="43" t="str">
        <f t="shared" si="3"/>
        <v/>
      </c>
    </row>
    <row r="99" spans="1:9" x14ac:dyDescent="0.2">
      <c r="A99" s="39">
        <f>COUNTIF(C$3:$H99,"該当1")</f>
        <v>0</v>
      </c>
      <c r="B99" s="39">
        <f>COUNTIF(C$3:$I99,"該当2")</f>
        <v>0</v>
      </c>
      <c r="C99" s="38" t="s">
        <v>228</v>
      </c>
      <c r="D99" s="38" t="s">
        <v>233</v>
      </c>
      <c r="E99" s="38" t="s">
        <v>234</v>
      </c>
      <c r="F99" s="38" t="s">
        <v>38</v>
      </c>
      <c r="G99" s="38" t="s">
        <v>24</v>
      </c>
      <c r="H99" s="43" t="str">
        <f t="shared" si="2"/>
        <v/>
      </c>
      <c r="I99" s="43" t="str">
        <f t="shared" si="3"/>
        <v/>
      </c>
    </row>
    <row r="100" spans="1:9" x14ac:dyDescent="0.2">
      <c r="A100" s="39">
        <f>COUNTIF(C$3:$H100,"該当1")</f>
        <v>0</v>
      </c>
      <c r="B100" s="39">
        <f>COUNTIF(C$3:$I100,"該当2")</f>
        <v>0</v>
      </c>
      <c r="C100" s="38" t="s">
        <v>228</v>
      </c>
      <c r="D100" s="38" t="s">
        <v>235</v>
      </c>
      <c r="E100" s="38" t="s">
        <v>236</v>
      </c>
      <c r="F100" s="38" t="s">
        <v>38</v>
      </c>
      <c r="G100" s="38" t="s">
        <v>24</v>
      </c>
      <c r="H100" s="43" t="str">
        <f t="shared" si="2"/>
        <v/>
      </c>
      <c r="I100" s="43" t="str">
        <f t="shared" si="3"/>
        <v/>
      </c>
    </row>
    <row r="101" spans="1:9" x14ac:dyDescent="0.2">
      <c r="A101" s="39">
        <f>COUNTIF(C$3:$H101,"該当1")</f>
        <v>0</v>
      </c>
      <c r="B101" s="39">
        <f>COUNTIF(C$3:$I101,"該当2")</f>
        <v>0</v>
      </c>
      <c r="C101" s="38" t="s">
        <v>228</v>
      </c>
      <c r="D101" s="38" t="s">
        <v>237</v>
      </c>
      <c r="E101" s="38" t="s">
        <v>238</v>
      </c>
      <c r="F101" s="38" t="s">
        <v>38</v>
      </c>
      <c r="G101" s="38" t="s">
        <v>24</v>
      </c>
      <c r="H101" s="43" t="str">
        <f t="shared" si="2"/>
        <v/>
      </c>
      <c r="I101" s="43" t="str">
        <f t="shared" si="3"/>
        <v/>
      </c>
    </row>
    <row r="102" spans="1:9" x14ac:dyDescent="0.2">
      <c r="A102" s="39">
        <f>COUNTIF(C$3:$H102,"該当1")</f>
        <v>0</v>
      </c>
      <c r="B102" s="39">
        <f>COUNTIF(C$3:$I102,"該当2")</f>
        <v>0</v>
      </c>
      <c r="C102" s="38" t="s">
        <v>228</v>
      </c>
      <c r="D102" s="38" t="s">
        <v>239</v>
      </c>
      <c r="E102" s="38" t="s">
        <v>240</v>
      </c>
      <c r="F102" s="38" t="s">
        <v>38</v>
      </c>
      <c r="G102" s="38" t="s">
        <v>24</v>
      </c>
      <c r="H102" s="43" t="str">
        <f t="shared" si="2"/>
        <v/>
      </c>
      <c r="I102" s="43" t="str">
        <f t="shared" si="3"/>
        <v/>
      </c>
    </row>
    <row r="103" spans="1:9" x14ac:dyDescent="0.2">
      <c r="A103" s="39">
        <f>COUNTIF(C$3:$H103,"該当1")</f>
        <v>0</v>
      </c>
      <c r="B103" s="39">
        <f>COUNTIF(C$3:$I103,"該当2")</f>
        <v>0</v>
      </c>
      <c r="C103" s="38" t="s">
        <v>228</v>
      </c>
      <c r="D103" s="38" t="s">
        <v>241</v>
      </c>
      <c r="E103" s="38" t="s">
        <v>242</v>
      </c>
      <c r="F103" s="38" t="s">
        <v>38</v>
      </c>
      <c r="G103" s="38" t="s">
        <v>24</v>
      </c>
      <c r="H103" s="43" t="str">
        <f t="shared" si="2"/>
        <v/>
      </c>
      <c r="I103" s="43" t="str">
        <f t="shared" si="3"/>
        <v/>
      </c>
    </row>
    <row r="104" spans="1:9" x14ac:dyDescent="0.2">
      <c r="A104" s="39">
        <f>COUNTIF(C$3:$H104,"該当1")</f>
        <v>0</v>
      </c>
      <c r="B104" s="39">
        <f>COUNTIF(C$3:$I104,"該当2")</f>
        <v>0</v>
      </c>
      <c r="C104" s="38" t="s">
        <v>228</v>
      </c>
      <c r="D104" s="38" t="s">
        <v>243</v>
      </c>
      <c r="E104" s="38" t="s">
        <v>244</v>
      </c>
      <c r="F104" s="38" t="s">
        <v>38</v>
      </c>
      <c r="G104" s="38" t="s">
        <v>24</v>
      </c>
      <c r="H104" s="43" t="str">
        <f t="shared" si="2"/>
        <v/>
      </c>
      <c r="I104" s="43" t="str">
        <f t="shared" si="3"/>
        <v/>
      </c>
    </row>
    <row r="105" spans="1:9" x14ac:dyDescent="0.2">
      <c r="A105" s="39">
        <f>COUNTIF(C$3:$H105,"該当1")</f>
        <v>0</v>
      </c>
      <c r="B105" s="39">
        <f>COUNTIF(C$3:$I105,"該当2")</f>
        <v>0</v>
      </c>
      <c r="C105" s="38" t="s">
        <v>228</v>
      </c>
      <c r="D105" s="38" t="s">
        <v>245</v>
      </c>
      <c r="E105" s="38" t="s">
        <v>246</v>
      </c>
      <c r="F105" s="38" t="s">
        <v>38</v>
      </c>
      <c r="G105" s="38" t="s">
        <v>24</v>
      </c>
      <c r="H105" s="43" t="str">
        <f t="shared" si="2"/>
        <v/>
      </c>
      <c r="I105" s="43" t="str">
        <f t="shared" si="3"/>
        <v/>
      </c>
    </row>
    <row r="106" spans="1:9" x14ac:dyDescent="0.2">
      <c r="A106" s="39">
        <f>COUNTIF(C$3:$H106,"該当1")</f>
        <v>0</v>
      </c>
      <c r="B106" s="39">
        <f>COUNTIF(C$3:$I106,"該当2")</f>
        <v>0</v>
      </c>
      <c r="C106" s="38" t="s">
        <v>247</v>
      </c>
      <c r="D106" s="38" t="s">
        <v>248</v>
      </c>
      <c r="E106" s="38" t="s">
        <v>249</v>
      </c>
      <c r="F106" s="38" t="s">
        <v>38</v>
      </c>
      <c r="G106" s="38" t="s">
        <v>24</v>
      </c>
      <c r="H106" s="43" t="str">
        <f t="shared" si="2"/>
        <v/>
      </c>
      <c r="I106" s="43" t="str">
        <f t="shared" si="3"/>
        <v/>
      </c>
    </row>
    <row r="107" spans="1:9" x14ac:dyDescent="0.2">
      <c r="A107" s="39">
        <f>COUNTIF(C$3:$H107,"該当1")</f>
        <v>0</v>
      </c>
      <c r="B107" s="39">
        <f>COUNTIF(C$3:$I107,"該当2")</f>
        <v>0</v>
      </c>
      <c r="C107" s="38" t="s">
        <v>247</v>
      </c>
      <c r="D107" s="38" t="s">
        <v>250</v>
      </c>
      <c r="E107" s="38" t="s">
        <v>251</v>
      </c>
      <c r="F107" s="38" t="s">
        <v>38</v>
      </c>
      <c r="G107" s="38" t="s">
        <v>24</v>
      </c>
      <c r="H107" s="43" t="str">
        <f t="shared" si="2"/>
        <v/>
      </c>
      <c r="I107" s="43" t="str">
        <f t="shared" si="3"/>
        <v/>
      </c>
    </row>
    <row r="108" spans="1:9" x14ac:dyDescent="0.2">
      <c r="A108" s="39">
        <f>COUNTIF(C$3:$H108,"該当1")</f>
        <v>0</v>
      </c>
      <c r="B108" s="39">
        <f>COUNTIF(C$3:$I108,"該当2")</f>
        <v>0</v>
      </c>
      <c r="C108" s="38" t="s">
        <v>247</v>
      </c>
      <c r="D108" s="38" t="s">
        <v>252</v>
      </c>
      <c r="E108" s="38" t="s">
        <v>253</v>
      </c>
      <c r="F108" s="38" t="s">
        <v>38</v>
      </c>
      <c r="G108" s="38" t="s">
        <v>29</v>
      </c>
      <c r="H108" s="43" t="str">
        <f t="shared" si="2"/>
        <v/>
      </c>
      <c r="I108" s="43" t="str">
        <f t="shared" si="3"/>
        <v/>
      </c>
    </row>
    <row r="109" spans="1:9" x14ac:dyDescent="0.2">
      <c r="A109" s="39">
        <f>COUNTIF(C$3:$H109,"該当1")</f>
        <v>0</v>
      </c>
      <c r="B109" s="39">
        <f>COUNTIF(C$3:$I109,"該当2")</f>
        <v>0</v>
      </c>
      <c r="C109" s="38" t="s">
        <v>247</v>
      </c>
      <c r="D109" s="38" t="s">
        <v>254</v>
      </c>
      <c r="E109" s="38" t="s">
        <v>255</v>
      </c>
      <c r="F109" s="38" t="s">
        <v>38</v>
      </c>
      <c r="G109" s="38" t="s">
        <v>29</v>
      </c>
      <c r="H109" s="43" t="str">
        <f t="shared" si="2"/>
        <v/>
      </c>
      <c r="I109" s="43" t="str">
        <f t="shared" si="3"/>
        <v/>
      </c>
    </row>
    <row r="110" spans="1:9" x14ac:dyDescent="0.2">
      <c r="A110" s="39">
        <f>COUNTIF(C$3:$H110,"該当1")</f>
        <v>0</v>
      </c>
      <c r="B110" s="39">
        <f>COUNTIF(C$3:$I110,"該当2")</f>
        <v>0</v>
      </c>
      <c r="C110" s="38" t="s">
        <v>247</v>
      </c>
      <c r="D110" s="38" t="s">
        <v>256</v>
      </c>
      <c r="E110" s="38" t="s">
        <v>257</v>
      </c>
      <c r="F110" s="38" t="s">
        <v>38</v>
      </c>
      <c r="G110" s="38" t="s">
        <v>29</v>
      </c>
      <c r="H110" s="43" t="str">
        <f t="shared" si="2"/>
        <v/>
      </c>
      <c r="I110" s="43" t="str">
        <f t="shared" si="3"/>
        <v/>
      </c>
    </row>
    <row r="111" spans="1:9" x14ac:dyDescent="0.2">
      <c r="A111" s="39">
        <f>COUNTIF(C$3:$H111,"該当1")</f>
        <v>0</v>
      </c>
      <c r="B111" s="39">
        <f>COUNTIF(C$3:$I111,"該当2")</f>
        <v>0</v>
      </c>
      <c r="C111" s="38" t="s">
        <v>247</v>
      </c>
      <c r="D111" s="38" t="s">
        <v>258</v>
      </c>
      <c r="E111" s="38" t="s">
        <v>259</v>
      </c>
      <c r="F111" s="38" t="s">
        <v>38</v>
      </c>
      <c r="G111" s="38" t="s">
        <v>29</v>
      </c>
      <c r="H111" s="43" t="str">
        <f t="shared" si="2"/>
        <v/>
      </c>
      <c r="I111" s="43" t="str">
        <f t="shared" si="3"/>
        <v/>
      </c>
    </row>
    <row r="112" spans="1:9" x14ac:dyDescent="0.2">
      <c r="A112" s="39">
        <f>COUNTIF(C$3:$H112,"該当1")</f>
        <v>0</v>
      </c>
      <c r="B112" s="39">
        <f>COUNTIF(C$3:$I112,"該当2")</f>
        <v>0</v>
      </c>
      <c r="C112" s="38" t="s">
        <v>247</v>
      </c>
      <c r="D112" s="38" t="s">
        <v>260</v>
      </c>
      <c r="E112" s="38" t="s">
        <v>261</v>
      </c>
      <c r="F112" s="38" t="s">
        <v>38</v>
      </c>
      <c r="G112" s="38" t="s">
        <v>29</v>
      </c>
      <c r="H112" s="43" t="str">
        <f t="shared" si="2"/>
        <v/>
      </c>
      <c r="I112" s="43" t="str">
        <f t="shared" si="3"/>
        <v/>
      </c>
    </row>
    <row r="113" spans="1:9" x14ac:dyDescent="0.2">
      <c r="A113" s="39">
        <f>COUNTIF(C$3:$H113,"該当1")</f>
        <v>0</v>
      </c>
      <c r="B113" s="39">
        <f>COUNTIF(C$3:$I113,"該当2")</f>
        <v>0</v>
      </c>
      <c r="C113" s="38" t="s">
        <v>247</v>
      </c>
      <c r="D113" s="38" t="s">
        <v>262</v>
      </c>
      <c r="E113" s="38" t="s">
        <v>263</v>
      </c>
      <c r="F113" s="38" t="s">
        <v>38</v>
      </c>
      <c r="G113" s="38" t="s">
        <v>29</v>
      </c>
      <c r="H113" s="43" t="str">
        <f t="shared" si="2"/>
        <v/>
      </c>
      <c r="I113" s="43" t="str">
        <f t="shared" si="3"/>
        <v/>
      </c>
    </row>
    <row r="114" spans="1:9" x14ac:dyDescent="0.2">
      <c r="A114" s="39">
        <f>COUNTIF(C$3:$H114,"該当1")</f>
        <v>0</v>
      </c>
      <c r="B114" s="39">
        <f>COUNTIF(C$3:$I114,"該当2")</f>
        <v>0</v>
      </c>
      <c r="C114" s="38" t="s">
        <v>247</v>
      </c>
      <c r="D114" s="38" t="s">
        <v>264</v>
      </c>
      <c r="E114" s="38" t="s">
        <v>265</v>
      </c>
      <c r="F114" s="38" t="s">
        <v>38</v>
      </c>
      <c r="G114" s="38" t="s">
        <v>29</v>
      </c>
      <c r="H114" s="43" t="str">
        <f t="shared" si="2"/>
        <v/>
      </c>
      <c r="I114" s="43" t="str">
        <f t="shared" si="3"/>
        <v/>
      </c>
    </row>
    <row r="115" spans="1:9" x14ac:dyDescent="0.2">
      <c r="A115" s="39">
        <f>COUNTIF(C$3:$H115,"該当1")</f>
        <v>0</v>
      </c>
      <c r="B115" s="39">
        <f>COUNTIF(C$3:$I115,"該当2")</f>
        <v>0</v>
      </c>
      <c r="C115" s="38" t="s">
        <v>247</v>
      </c>
      <c r="D115" s="38" t="s">
        <v>266</v>
      </c>
      <c r="E115" s="38" t="s">
        <v>267</v>
      </c>
      <c r="F115" s="38" t="s">
        <v>38</v>
      </c>
      <c r="G115" s="38" t="s">
        <v>24</v>
      </c>
      <c r="H115" s="43" t="str">
        <f t="shared" si="2"/>
        <v/>
      </c>
      <c r="I115" s="43" t="str">
        <f t="shared" si="3"/>
        <v/>
      </c>
    </row>
    <row r="116" spans="1:9" x14ac:dyDescent="0.2">
      <c r="A116" s="39">
        <f>COUNTIF(C$3:$H116,"該当1")</f>
        <v>0</v>
      </c>
      <c r="B116" s="39">
        <f>COUNTIF(C$3:$I116,"該当2")</f>
        <v>0</v>
      </c>
      <c r="C116" s="38" t="s">
        <v>247</v>
      </c>
      <c r="D116" s="38" t="s">
        <v>268</v>
      </c>
      <c r="E116" s="38" t="s">
        <v>269</v>
      </c>
      <c r="F116" s="38" t="s">
        <v>38</v>
      </c>
      <c r="G116" s="38" t="s">
        <v>24</v>
      </c>
      <c r="H116" s="43" t="str">
        <f t="shared" si="2"/>
        <v/>
      </c>
      <c r="I116" s="43" t="str">
        <f t="shared" si="3"/>
        <v/>
      </c>
    </row>
    <row r="117" spans="1:9" x14ac:dyDescent="0.2">
      <c r="A117" s="39">
        <f>COUNTIF(C$3:$H117,"該当1")</f>
        <v>0</v>
      </c>
      <c r="B117" s="39">
        <f>COUNTIF(C$3:$I117,"該当2")</f>
        <v>0</v>
      </c>
      <c r="C117" s="38" t="s">
        <v>247</v>
      </c>
      <c r="D117" s="38" t="s">
        <v>270</v>
      </c>
      <c r="E117" s="38" t="s">
        <v>271</v>
      </c>
      <c r="F117" s="38" t="s">
        <v>38</v>
      </c>
      <c r="G117" s="38" t="s">
        <v>24</v>
      </c>
      <c r="H117" s="43" t="str">
        <f t="shared" si="2"/>
        <v/>
      </c>
      <c r="I117" s="43" t="str">
        <f t="shared" si="3"/>
        <v/>
      </c>
    </row>
    <row r="118" spans="1:9" x14ac:dyDescent="0.2">
      <c r="A118" s="39">
        <f>COUNTIF(C$3:$H118,"該当1")</f>
        <v>0</v>
      </c>
      <c r="B118" s="39">
        <f>COUNTIF(C$3:$I118,"該当2")</f>
        <v>0</v>
      </c>
      <c r="C118" s="38" t="s">
        <v>247</v>
      </c>
      <c r="D118" s="38" t="s">
        <v>272</v>
      </c>
      <c r="E118" s="38" t="s">
        <v>273</v>
      </c>
      <c r="F118" s="38" t="s">
        <v>38</v>
      </c>
      <c r="G118" s="38" t="s">
        <v>24</v>
      </c>
      <c r="H118" s="43" t="str">
        <f t="shared" si="2"/>
        <v/>
      </c>
      <c r="I118" s="43" t="str">
        <f t="shared" si="3"/>
        <v/>
      </c>
    </row>
    <row r="119" spans="1:9" x14ac:dyDescent="0.2">
      <c r="A119" s="39">
        <f>COUNTIF(C$3:$H119,"該当1")</f>
        <v>0</v>
      </c>
      <c r="B119" s="39">
        <f>COUNTIF(C$3:$I119,"該当2")</f>
        <v>0</v>
      </c>
      <c r="C119" s="38" t="s">
        <v>247</v>
      </c>
      <c r="D119" s="38" t="s">
        <v>274</v>
      </c>
      <c r="E119" s="38" t="s">
        <v>275</v>
      </c>
      <c r="F119" s="38" t="s">
        <v>38</v>
      </c>
      <c r="G119" s="38" t="s">
        <v>24</v>
      </c>
      <c r="H119" s="43" t="str">
        <f t="shared" si="2"/>
        <v/>
      </c>
      <c r="I119" s="43" t="str">
        <f t="shared" si="3"/>
        <v/>
      </c>
    </row>
    <row r="120" spans="1:9" x14ac:dyDescent="0.2">
      <c r="A120" s="39">
        <f>COUNTIF(C$3:$H120,"該当1")</f>
        <v>0</v>
      </c>
      <c r="B120" s="39">
        <f>COUNTIF(C$3:$I120,"該当2")</f>
        <v>0</v>
      </c>
      <c r="C120" s="38" t="s">
        <v>247</v>
      </c>
      <c r="D120" s="38" t="s">
        <v>276</v>
      </c>
      <c r="E120" s="38" t="s">
        <v>277</v>
      </c>
      <c r="F120" s="38" t="s">
        <v>38</v>
      </c>
      <c r="G120" s="38" t="s">
        <v>24</v>
      </c>
      <c r="H120" s="43" t="str">
        <f t="shared" si="2"/>
        <v/>
      </c>
      <c r="I120" s="43" t="str">
        <f t="shared" si="3"/>
        <v/>
      </c>
    </row>
    <row r="121" spans="1:9" x14ac:dyDescent="0.2">
      <c r="A121" s="39">
        <f>COUNTIF(C$3:$H121,"該当1")</f>
        <v>0</v>
      </c>
      <c r="B121" s="39">
        <f>COUNTIF(C$3:$I121,"該当2")</f>
        <v>0</v>
      </c>
      <c r="C121" s="38" t="s">
        <v>247</v>
      </c>
      <c r="D121" s="38" t="s">
        <v>278</v>
      </c>
      <c r="E121" s="38" t="s">
        <v>279</v>
      </c>
      <c r="F121" s="38" t="s">
        <v>38</v>
      </c>
      <c r="G121" s="38" t="s">
        <v>24</v>
      </c>
      <c r="H121" s="43" t="str">
        <f t="shared" si="2"/>
        <v/>
      </c>
      <c r="I121" s="43" t="str">
        <f t="shared" si="3"/>
        <v/>
      </c>
    </row>
    <row r="122" spans="1:9" x14ac:dyDescent="0.2">
      <c r="A122" s="39">
        <f>COUNTIF(C$3:$H122,"該当1")</f>
        <v>0</v>
      </c>
      <c r="B122" s="39">
        <f>COUNTIF(C$3:$I122,"該当2")</f>
        <v>0</v>
      </c>
      <c r="C122" s="38" t="s">
        <v>247</v>
      </c>
      <c r="D122" s="38" t="s">
        <v>280</v>
      </c>
      <c r="E122" s="38" t="s">
        <v>281</v>
      </c>
      <c r="F122" s="38" t="s">
        <v>38</v>
      </c>
      <c r="G122" s="38" t="s">
        <v>24</v>
      </c>
      <c r="H122" s="43" t="str">
        <f t="shared" si="2"/>
        <v/>
      </c>
      <c r="I122" s="43" t="str">
        <f t="shared" si="3"/>
        <v/>
      </c>
    </row>
    <row r="123" spans="1:9" x14ac:dyDescent="0.2">
      <c r="A123" s="39">
        <f>COUNTIF(C$3:$H123,"該当1")</f>
        <v>0</v>
      </c>
      <c r="B123" s="39">
        <f>COUNTIF(C$3:$I123,"該当2")</f>
        <v>0</v>
      </c>
      <c r="C123" s="38" t="s">
        <v>247</v>
      </c>
      <c r="D123" s="38" t="s">
        <v>282</v>
      </c>
      <c r="E123" s="38" t="s">
        <v>283</v>
      </c>
      <c r="F123" s="38" t="s">
        <v>38</v>
      </c>
      <c r="G123" s="38" t="s">
        <v>24</v>
      </c>
      <c r="H123" s="43" t="str">
        <f t="shared" si="2"/>
        <v/>
      </c>
      <c r="I123" s="43" t="str">
        <f t="shared" si="3"/>
        <v/>
      </c>
    </row>
    <row r="124" spans="1:9" x14ac:dyDescent="0.2">
      <c r="A124" s="39">
        <f>COUNTIF(C$3:$H124,"該当1")</f>
        <v>0</v>
      </c>
      <c r="B124" s="39">
        <f>COUNTIF(C$3:$I124,"該当2")</f>
        <v>0</v>
      </c>
      <c r="C124" s="38" t="s">
        <v>247</v>
      </c>
      <c r="D124" s="38" t="s">
        <v>284</v>
      </c>
      <c r="E124" s="38" t="s">
        <v>285</v>
      </c>
      <c r="F124" s="38" t="s">
        <v>38</v>
      </c>
      <c r="G124" s="38" t="s">
        <v>24</v>
      </c>
      <c r="H124" s="43" t="str">
        <f t="shared" si="2"/>
        <v/>
      </c>
      <c r="I124" s="43" t="str">
        <f t="shared" si="3"/>
        <v/>
      </c>
    </row>
    <row r="125" spans="1:9" x14ac:dyDescent="0.2">
      <c r="A125" s="39">
        <f>COUNTIF(C$3:$H125,"該当1")</f>
        <v>0</v>
      </c>
      <c r="B125" s="39">
        <f>COUNTIF(C$3:$I125,"該当2")</f>
        <v>0</v>
      </c>
      <c r="C125" s="38" t="s">
        <v>247</v>
      </c>
      <c r="D125" s="38" t="s">
        <v>286</v>
      </c>
      <c r="E125" s="38" t="s">
        <v>287</v>
      </c>
      <c r="F125" s="38" t="s">
        <v>38</v>
      </c>
      <c r="G125" s="38" t="s">
        <v>24</v>
      </c>
      <c r="H125" s="43" t="str">
        <f t="shared" si="2"/>
        <v/>
      </c>
      <c r="I125" s="43" t="str">
        <f t="shared" si="3"/>
        <v/>
      </c>
    </row>
    <row r="126" spans="1:9" x14ac:dyDescent="0.2">
      <c r="A126" s="39">
        <f>COUNTIF(C$3:$H126,"該当1")</f>
        <v>0</v>
      </c>
      <c r="B126" s="39">
        <f>COUNTIF(C$3:$I126,"該当2")</f>
        <v>0</v>
      </c>
      <c r="C126" s="38" t="s">
        <v>247</v>
      </c>
      <c r="D126" s="38" t="s">
        <v>288</v>
      </c>
      <c r="E126" s="38" t="s">
        <v>289</v>
      </c>
      <c r="F126" s="38" t="s">
        <v>38</v>
      </c>
      <c r="G126" s="38" t="s">
        <v>24</v>
      </c>
      <c r="H126" s="43" t="str">
        <f t="shared" si="2"/>
        <v/>
      </c>
      <c r="I126" s="43" t="str">
        <f t="shared" si="3"/>
        <v/>
      </c>
    </row>
    <row r="127" spans="1:9" x14ac:dyDescent="0.2">
      <c r="A127" s="39">
        <f>COUNTIF(C$3:$H127,"該当1")</f>
        <v>0</v>
      </c>
      <c r="B127" s="39">
        <f>COUNTIF(C$3:$I127,"該当2")</f>
        <v>0</v>
      </c>
      <c r="C127" s="38" t="s">
        <v>247</v>
      </c>
      <c r="D127" s="38" t="s">
        <v>290</v>
      </c>
      <c r="E127" s="38" t="s">
        <v>291</v>
      </c>
      <c r="F127" s="38" t="s">
        <v>38</v>
      </c>
      <c r="G127" s="38" t="s">
        <v>24</v>
      </c>
      <c r="H127" s="43" t="str">
        <f t="shared" si="2"/>
        <v/>
      </c>
      <c r="I127" s="43" t="str">
        <f t="shared" si="3"/>
        <v/>
      </c>
    </row>
    <row r="128" spans="1:9" x14ac:dyDescent="0.2">
      <c r="A128" s="39">
        <f>COUNTIF(C$3:$H128,"該当1")</f>
        <v>0</v>
      </c>
      <c r="B128" s="39">
        <f>COUNTIF(C$3:$I128,"該当2")</f>
        <v>0</v>
      </c>
      <c r="C128" s="38" t="s">
        <v>247</v>
      </c>
      <c r="D128" s="38" t="s">
        <v>292</v>
      </c>
      <c r="E128" s="38" t="s">
        <v>293</v>
      </c>
      <c r="F128" s="38" t="s">
        <v>159</v>
      </c>
      <c r="G128" s="38" t="s">
        <v>29</v>
      </c>
      <c r="H128" s="43" t="str">
        <f t="shared" si="2"/>
        <v/>
      </c>
      <c r="I128" s="43" t="str">
        <f t="shared" si="3"/>
        <v/>
      </c>
    </row>
    <row r="129" spans="1:9" x14ac:dyDescent="0.2">
      <c r="A129" s="39">
        <f>COUNTIF(C$3:$H129,"該当1")</f>
        <v>0</v>
      </c>
      <c r="B129" s="39">
        <f>COUNTIF(C$3:$I129,"該当2")</f>
        <v>0</v>
      </c>
      <c r="C129" s="38" t="s">
        <v>247</v>
      </c>
      <c r="D129" s="38" t="s">
        <v>294</v>
      </c>
      <c r="E129" s="38" t="s">
        <v>295</v>
      </c>
      <c r="F129" s="38" t="s">
        <v>159</v>
      </c>
      <c r="G129" s="38" t="s">
        <v>29</v>
      </c>
      <c r="H129" s="43" t="str">
        <f t="shared" si="2"/>
        <v/>
      </c>
      <c r="I129" s="43" t="str">
        <f t="shared" si="3"/>
        <v/>
      </c>
    </row>
    <row r="130" spans="1:9" x14ac:dyDescent="0.2">
      <c r="A130" s="39">
        <f>COUNTIF(C$3:$H130,"該当1")</f>
        <v>0</v>
      </c>
      <c r="B130" s="39">
        <f>COUNTIF(C$3:$I130,"該当2")</f>
        <v>0</v>
      </c>
      <c r="C130" s="38" t="s">
        <v>247</v>
      </c>
      <c r="D130" s="38" t="s">
        <v>296</v>
      </c>
      <c r="E130" s="38" t="s">
        <v>297</v>
      </c>
      <c r="F130" s="38" t="s">
        <v>159</v>
      </c>
      <c r="G130" s="38" t="s">
        <v>29</v>
      </c>
      <c r="H130" s="43" t="str">
        <f t="shared" si="2"/>
        <v/>
      </c>
      <c r="I130" s="43" t="str">
        <f t="shared" si="3"/>
        <v/>
      </c>
    </row>
    <row r="131" spans="1:9" x14ac:dyDescent="0.2">
      <c r="A131" s="39">
        <f>COUNTIF(C$3:$H131,"該当1")</f>
        <v>0</v>
      </c>
      <c r="B131" s="39">
        <f>COUNTIF(C$3:$I131,"該当2")</f>
        <v>0</v>
      </c>
      <c r="C131" s="38" t="s">
        <v>247</v>
      </c>
      <c r="D131" s="38" t="s">
        <v>298</v>
      </c>
      <c r="E131" s="38" t="s">
        <v>299</v>
      </c>
      <c r="F131" s="38" t="s">
        <v>159</v>
      </c>
      <c r="G131" s="38" t="s">
        <v>29</v>
      </c>
      <c r="H131" s="43" t="str">
        <f t="shared" si="2"/>
        <v/>
      </c>
      <c r="I131" s="43" t="str">
        <f t="shared" si="3"/>
        <v/>
      </c>
    </row>
    <row r="132" spans="1:9" x14ac:dyDescent="0.2">
      <c r="A132" s="39">
        <f>COUNTIF(C$3:$H132,"該当1")</f>
        <v>0</v>
      </c>
      <c r="B132" s="39">
        <f>COUNTIF(C$3:$I132,"該当2")</f>
        <v>0</v>
      </c>
      <c r="C132" s="38" t="s">
        <v>247</v>
      </c>
      <c r="D132" s="38" t="s">
        <v>300</v>
      </c>
      <c r="E132" s="38" t="s">
        <v>301</v>
      </c>
      <c r="F132" s="38" t="s">
        <v>159</v>
      </c>
      <c r="G132" s="38" t="s">
        <v>29</v>
      </c>
      <c r="H132" s="43" t="str">
        <f t="shared" ref="H132:H195" si="4">IF(C132=$C$1,IF(F132=$F$1,IF(G132=$H$2,"該当1",""),""),"")</f>
        <v/>
      </c>
      <c r="I132" s="43" t="str">
        <f t="shared" ref="I132:I195" si="5">IF(C132=$C$1,IF(F132=$F$1,IF(G132=$I$2,"該当2",""),""),"")</f>
        <v/>
      </c>
    </row>
    <row r="133" spans="1:9" x14ac:dyDescent="0.2">
      <c r="A133" s="39">
        <f>COUNTIF(C$3:$H133,"該当1")</f>
        <v>0</v>
      </c>
      <c r="B133" s="39">
        <f>COUNTIF(C$3:$I133,"該当2")</f>
        <v>0</v>
      </c>
      <c r="C133" s="38" t="s">
        <v>247</v>
      </c>
      <c r="D133" s="38" t="s">
        <v>302</v>
      </c>
      <c r="E133" s="38" t="s">
        <v>303</v>
      </c>
      <c r="F133" s="38" t="s">
        <v>159</v>
      </c>
      <c r="G133" s="38" t="s">
        <v>29</v>
      </c>
      <c r="H133" s="43" t="str">
        <f t="shared" si="4"/>
        <v/>
      </c>
      <c r="I133" s="43" t="str">
        <f t="shared" si="5"/>
        <v/>
      </c>
    </row>
    <row r="134" spans="1:9" x14ac:dyDescent="0.2">
      <c r="A134" s="39">
        <f>COUNTIF(C$3:$H134,"該当1")</f>
        <v>0</v>
      </c>
      <c r="B134" s="39">
        <f>COUNTIF(C$3:$I134,"該当2")</f>
        <v>0</v>
      </c>
      <c r="C134" s="38" t="s">
        <v>247</v>
      </c>
      <c r="D134" s="38" t="s">
        <v>304</v>
      </c>
      <c r="E134" s="38" t="s">
        <v>305</v>
      </c>
      <c r="F134" s="38" t="s">
        <v>159</v>
      </c>
      <c r="G134" s="38" t="s">
        <v>29</v>
      </c>
      <c r="H134" s="43" t="str">
        <f t="shared" si="4"/>
        <v/>
      </c>
      <c r="I134" s="43" t="str">
        <f t="shared" si="5"/>
        <v/>
      </c>
    </row>
    <row r="135" spans="1:9" x14ac:dyDescent="0.2">
      <c r="A135" s="39">
        <f>COUNTIF(C$3:$H135,"該当1")</f>
        <v>0</v>
      </c>
      <c r="B135" s="39">
        <f>COUNTIF(C$3:$I135,"該当2")</f>
        <v>0</v>
      </c>
      <c r="C135" s="38" t="s">
        <v>247</v>
      </c>
      <c r="D135" s="38" t="s">
        <v>306</v>
      </c>
      <c r="E135" s="38" t="s">
        <v>307</v>
      </c>
      <c r="F135" s="38" t="s">
        <v>159</v>
      </c>
      <c r="G135" s="38" t="s">
        <v>29</v>
      </c>
      <c r="H135" s="43" t="str">
        <f t="shared" si="4"/>
        <v/>
      </c>
      <c r="I135" s="43" t="str">
        <f t="shared" si="5"/>
        <v/>
      </c>
    </row>
    <row r="136" spans="1:9" x14ac:dyDescent="0.2">
      <c r="A136" s="39">
        <f>COUNTIF(C$3:$H136,"該当1")</f>
        <v>0</v>
      </c>
      <c r="B136" s="39">
        <f>COUNTIF(C$3:$I136,"該当2")</f>
        <v>0</v>
      </c>
      <c r="C136" s="38" t="s">
        <v>247</v>
      </c>
      <c r="D136" s="38" t="s">
        <v>308</v>
      </c>
      <c r="E136" s="38" t="s">
        <v>309</v>
      </c>
      <c r="F136" s="38" t="s">
        <v>159</v>
      </c>
      <c r="G136" s="38" t="s">
        <v>29</v>
      </c>
      <c r="H136" s="43" t="str">
        <f t="shared" si="4"/>
        <v/>
      </c>
      <c r="I136" s="43" t="str">
        <f t="shared" si="5"/>
        <v/>
      </c>
    </row>
    <row r="137" spans="1:9" x14ac:dyDescent="0.2">
      <c r="A137" s="39">
        <f>COUNTIF(C$3:$H137,"該当1")</f>
        <v>0</v>
      </c>
      <c r="B137" s="39">
        <f>COUNTIF(C$3:$I137,"該当2")</f>
        <v>0</v>
      </c>
      <c r="C137" s="38" t="s">
        <v>247</v>
      </c>
      <c r="D137" s="38" t="s">
        <v>310</v>
      </c>
      <c r="E137" s="38" t="s">
        <v>311</v>
      </c>
      <c r="F137" s="38" t="s">
        <v>159</v>
      </c>
      <c r="G137" s="38" t="s">
        <v>29</v>
      </c>
      <c r="H137" s="43" t="str">
        <f t="shared" si="4"/>
        <v/>
      </c>
      <c r="I137" s="43" t="str">
        <f t="shared" si="5"/>
        <v/>
      </c>
    </row>
    <row r="138" spans="1:9" x14ac:dyDescent="0.2">
      <c r="A138" s="39">
        <f>COUNTIF(C$3:$H138,"該当1")</f>
        <v>0</v>
      </c>
      <c r="B138" s="39">
        <f>COUNTIF(C$3:$I138,"該当2")</f>
        <v>0</v>
      </c>
      <c r="C138" s="38" t="s">
        <v>247</v>
      </c>
      <c r="D138" s="38" t="s">
        <v>312</v>
      </c>
      <c r="E138" s="38" t="s">
        <v>313</v>
      </c>
      <c r="F138" s="38" t="s">
        <v>159</v>
      </c>
      <c r="G138" s="38" t="s">
        <v>29</v>
      </c>
      <c r="H138" s="43" t="str">
        <f t="shared" si="4"/>
        <v/>
      </c>
      <c r="I138" s="43" t="str">
        <f t="shared" si="5"/>
        <v/>
      </c>
    </row>
    <row r="139" spans="1:9" x14ac:dyDescent="0.2">
      <c r="A139" s="39">
        <f>COUNTIF(C$3:$H139,"該当1")</f>
        <v>0</v>
      </c>
      <c r="B139" s="39">
        <f>COUNTIF(C$3:$I139,"該当2")</f>
        <v>0</v>
      </c>
      <c r="C139" s="38" t="s">
        <v>247</v>
      </c>
      <c r="D139" s="38" t="s">
        <v>314</v>
      </c>
      <c r="E139" s="38" t="s">
        <v>315</v>
      </c>
      <c r="F139" s="38" t="s">
        <v>159</v>
      </c>
      <c r="G139" s="38" t="s">
        <v>29</v>
      </c>
      <c r="H139" s="43" t="str">
        <f t="shared" si="4"/>
        <v/>
      </c>
      <c r="I139" s="43" t="str">
        <f t="shared" si="5"/>
        <v/>
      </c>
    </row>
    <row r="140" spans="1:9" x14ac:dyDescent="0.2">
      <c r="A140" s="39">
        <f>COUNTIF(C$3:$H140,"該当1")</f>
        <v>0</v>
      </c>
      <c r="B140" s="39">
        <f>COUNTIF(C$3:$I140,"該当2")</f>
        <v>0</v>
      </c>
      <c r="C140" s="38" t="s">
        <v>247</v>
      </c>
      <c r="D140" s="38" t="s">
        <v>316</v>
      </c>
      <c r="E140" s="38" t="s">
        <v>317</v>
      </c>
      <c r="F140" s="38" t="s">
        <v>159</v>
      </c>
      <c r="G140" s="38" t="s">
        <v>29</v>
      </c>
      <c r="H140" s="43" t="str">
        <f t="shared" si="4"/>
        <v/>
      </c>
      <c r="I140" s="43" t="str">
        <f t="shared" si="5"/>
        <v/>
      </c>
    </row>
    <row r="141" spans="1:9" x14ac:dyDescent="0.2">
      <c r="A141" s="39">
        <f>COUNTIF(C$3:$H141,"該当1")</f>
        <v>0</v>
      </c>
      <c r="B141" s="39">
        <f>COUNTIF(C$3:$I141,"該当2")</f>
        <v>0</v>
      </c>
      <c r="C141" s="38" t="s">
        <v>247</v>
      </c>
      <c r="D141" s="38" t="s">
        <v>318</v>
      </c>
      <c r="E141" s="38" t="s">
        <v>319</v>
      </c>
      <c r="F141" s="38" t="s">
        <v>159</v>
      </c>
      <c r="G141" s="38" t="s">
        <v>29</v>
      </c>
      <c r="H141" s="43" t="str">
        <f t="shared" si="4"/>
        <v/>
      </c>
      <c r="I141" s="43" t="str">
        <f t="shared" si="5"/>
        <v/>
      </c>
    </row>
    <row r="142" spans="1:9" x14ac:dyDescent="0.2">
      <c r="A142" s="39">
        <f>COUNTIF(C$3:$H142,"該当1")</f>
        <v>0</v>
      </c>
      <c r="B142" s="39">
        <f>COUNTIF(C$3:$I142,"該当2")</f>
        <v>0</v>
      </c>
      <c r="C142" s="38" t="s">
        <v>247</v>
      </c>
      <c r="D142" s="38" t="s">
        <v>320</v>
      </c>
      <c r="E142" s="38" t="s">
        <v>321</v>
      </c>
      <c r="F142" s="38" t="s">
        <v>159</v>
      </c>
      <c r="G142" s="38" t="s">
        <v>24</v>
      </c>
      <c r="H142" s="43" t="str">
        <f t="shared" si="4"/>
        <v/>
      </c>
      <c r="I142" s="43" t="str">
        <f t="shared" si="5"/>
        <v/>
      </c>
    </row>
    <row r="143" spans="1:9" x14ac:dyDescent="0.2">
      <c r="A143" s="39">
        <f>COUNTIF(C$3:$H143,"該当1")</f>
        <v>0</v>
      </c>
      <c r="B143" s="39">
        <f>COUNTIF(C$3:$I143,"該当2")</f>
        <v>0</v>
      </c>
      <c r="C143" s="38" t="s">
        <v>247</v>
      </c>
      <c r="D143" s="38" t="s">
        <v>322</v>
      </c>
      <c r="E143" s="38" t="s">
        <v>323</v>
      </c>
      <c r="F143" s="38" t="s">
        <v>159</v>
      </c>
      <c r="G143" s="38" t="s">
        <v>24</v>
      </c>
      <c r="H143" s="43" t="str">
        <f t="shared" si="4"/>
        <v/>
      </c>
      <c r="I143" s="43" t="str">
        <f t="shared" si="5"/>
        <v/>
      </c>
    </row>
    <row r="144" spans="1:9" x14ac:dyDescent="0.2">
      <c r="A144" s="39">
        <f>COUNTIF(C$3:$H144,"該当1")</f>
        <v>0</v>
      </c>
      <c r="B144" s="39">
        <f>COUNTIF(C$3:$I144,"該当2")</f>
        <v>0</v>
      </c>
      <c r="C144" s="38" t="s">
        <v>247</v>
      </c>
      <c r="D144" s="38" t="s">
        <v>324</v>
      </c>
      <c r="E144" s="38" t="s">
        <v>325</v>
      </c>
      <c r="F144" s="38" t="s">
        <v>159</v>
      </c>
      <c r="G144" s="38" t="s">
        <v>24</v>
      </c>
      <c r="H144" s="43" t="str">
        <f t="shared" si="4"/>
        <v/>
      </c>
      <c r="I144" s="43" t="str">
        <f t="shared" si="5"/>
        <v/>
      </c>
    </row>
    <row r="145" spans="1:9" x14ac:dyDescent="0.2">
      <c r="A145" s="39">
        <f>COUNTIF(C$3:$H145,"該当1")</f>
        <v>0</v>
      </c>
      <c r="B145" s="39">
        <f>COUNTIF(C$3:$I145,"該当2")</f>
        <v>0</v>
      </c>
      <c r="C145" s="38" t="s">
        <v>247</v>
      </c>
      <c r="D145" s="38" t="s">
        <v>326</v>
      </c>
      <c r="E145" s="38" t="s">
        <v>327</v>
      </c>
      <c r="F145" s="38" t="s">
        <v>159</v>
      </c>
      <c r="G145" s="38" t="s">
        <v>24</v>
      </c>
      <c r="H145" s="43" t="str">
        <f t="shared" si="4"/>
        <v/>
      </c>
      <c r="I145" s="43" t="str">
        <f t="shared" si="5"/>
        <v/>
      </c>
    </row>
    <row r="146" spans="1:9" x14ac:dyDescent="0.2">
      <c r="A146" s="39">
        <f>COUNTIF(C$3:$H146,"該当1")</f>
        <v>0</v>
      </c>
      <c r="B146" s="39">
        <f>COUNTIF(C$3:$I146,"該当2")</f>
        <v>0</v>
      </c>
      <c r="C146" s="38" t="s">
        <v>247</v>
      </c>
      <c r="D146" s="38" t="s">
        <v>328</v>
      </c>
      <c r="E146" s="38" t="s">
        <v>329</v>
      </c>
      <c r="F146" s="38" t="s">
        <v>159</v>
      </c>
      <c r="G146" s="38" t="s">
        <v>24</v>
      </c>
      <c r="H146" s="43" t="str">
        <f t="shared" si="4"/>
        <v/>
      </c>
      <c r="I146" s="43" t="str">
        <f t="shared" si="5"/>
        <v/>
      </c>
    </row>
    <row r="147" spans="1:9" x14ac:dyDescent="0.2">
      <c r="A147" s="39">
        <f>COUNTIF(C$3:$H147,"該当1")</f>
        <v>0</v>
      </c>
      <c r="B147" s="39">
        <f>COUNTIF(C$3:$I147,"該当2")</f>
        <v>0</v>
      </c>
      <c r="C147" s="38" t="s">
        <v>247</v>
      </c>
      <c r="D147" s="38" t="s">
        <v>330</v>
      </c>
      <c r="E147" s="38" t="s">
        <v>331</v>
      </c>
      <c r="F147" s="38" t="s">
        <v>159</v>
      </c>
      <c r="G147" s="38" t="s">
        <v>24</v>
      </c>
      <c r="H147" s="43" t="str">
        <f t="shared" si="4"/>
        <v/>
      </c>
      <c r="I147" s="43" t="str">
        <f t="shared" si="5"/>
        <v/>
      </c>
    </row>
    <row r="148" spans="1:9" x14ac:dyDescent="0.2">
      <c r="A148" s="39">
        <f>COUNTIF(C$3:$H148,"該当1")</f>
        <v>0</v>
      </c>
      <c r="B148" s="39">
        <f>COUNTIF(C$3:$I148,"該当2")</f>
        <v>0</v>
      </c>
      <c r="C148" s="38" t="s">
        <v>247</v>
      </c>
      <c r="D148" s="38" t="s">
        <v>332</v>
      </c>
      <c r="E148" s="38" t="s">
        <v>333</v>
      </c>
      <c r="F148" s="38" t="s">
        <v>159</v>
      </c>
      <c r="G148" s="38" t="s">
        <v>24</v>
      </c>
      <c r="H148" s="43" t="str">
        <f t="shared" si="4"/>
        <v/>
      </c>
      <c r="I148" s="43" t="str">
        <f t="shared" si="5"/>
        <v/>
      </c>
    </row>
    <row r="149" spans="1:9" x14ac:dyDescent="0.2">
      <c r="A149" s="39">
        <f>COUNTIF(C$3:$H149,"該当1")</f>
        <v>0</v>
      </c>
      <c r="B149" s="39">
        <f>COUNTIF(C$3:$I149,"該当2")</f>
        <v>0</v>
      </c>
      <c r="C149" s="38" t="s">
        <v>247</v>
      </c>
      <c r="D149" s="38" t="s">
        <v>334</v>
      </c>
      <c r="E149" s="38" t="s">
        <v>335</v>
      </c>
      <c r="F149" s="38" t="s">
        <v>159</v>
      </c>
      <c r="G149" s="38" t="s">
        <v>24</v>
      </c>
      <c r="H149" s="43" t="str">
        <f t="shared" si="4"/>
        <v/>
      </c>
      <c r="I149" s="43" t="str">
        <f t="shared" si="5"/>
        <v/>
      </c>
    </row>
    <row r="150" spans="1:9" x14ac:dyDescent="0.2">
      <c r="A150" s="39">
        <f>COUNTIF(C$3:$H150,"該当1")</f>
        <v>0</v>
      </c>
      <c r="B150" s="39">
        <f>COUNTIF(C$3:$I150,"該当2")</f>
        <v>0</v>
      </c>
      <c r="C150" s="38" t="s">
        <v>247</v>
      </c>
      <c r="D150" s="38" t="s">
        <v>336</v>
      </c>
      <c r="E150" s="38" t="s">
        <v>337</v>
      </c>
      <c r="F150" s="38" t="s">
        <v>159</v>
      </c>
      <c r="G150" s="38" t="s">
        <v>24</v>
      </c>
      <c r="H150" s="43" t="str">
        <f t="shared" si="4"/>
        <v/>
      </c>
      <c r="I150" s="43" t="str">
        <f t="shared" si="5"/>
        <v/>
      </c>
    </row>
    <row r="151" spans="1:9" x14ac:dyDescent="0.2">
      <c r="A151" s="39">
        <f>COUNTIF(C$3:$H151,"該当1")</f>
        <v>0</v>
      </c>
      <c r="B151" s="39">
        <f>COUNTIF(C$3:$I151,"該当2")</f>
        <v>0</v>
      </c>
      <c r="C151" s="38" t="s">
        <v>247</v>
      </c>
      <c r="D151" s="38" t="s">
        <v>338</v>
      </c>
      <c r="E151" s="38" t="s">
        <v>339</v>
      </c>
      <c r="F151" s="38" t="s">
        <v>159</v>
      </c>
      <c r="G151" s="38" t="s">
        <v>24</v>
      </c>
      <c r="H151" s="43" t="str">
        <f t="shared" si="4"/>
        <v/>
      </c>
      <c r="I151" s="43" t="str">
        <f t="shared" si="5"/>
        <v/>
      </c>
    </row>
    <row r="152" spans="1:9" x14ac:dyDescent="0.2">
      <c r="A152" s="39">
        <f>COUNTIF(C$3:$H152,"該当1")</f>
        <v>0</v>
      </c>
      <c r="B152" s="39">
        <f>COUNTIF(C$3:$I152,"該当2")</f>
        <v>0</v>
      </c>
      <c r="C152" s="38" t="s">
        <v>340</v>
      </c>
      <c r="D152" s="38" t="s">
        <v>341</v>
      </c>
      <c r="E152" s="38" t="s">
        <v>342</v>
      </c>
      <c r="F152" s="38" t="s">
        <v>159</v>
      </c>
      <c r="G152" s="38" t="s">
        <v>29</v>
      </c>
      <c r="H152" s="43" t="str">
        <f t="shared" si="4"/>
        <v/>
      </c>
      <c r="I152" s="43" t="str">
        <f t="shared" si="5"/>
        <v/>
      </c>
    </row>
    <row r="153" spans="1:9" x14ac:dyDescent="0.2">
      <c r="A153" s="39">
        <f>COUNTIF(C$3:$H153,"該当1")</f>
        <v>0</v>
      </c>
      <c r="B153" s="39">
        <f>COUNTIF(C$3:$I153,"該当2")</f>
        <v>0</v>
      </c>
      <c r="C153" s="38" t="s">
        <v>340</v>
      </c>
      <c r="D153" s="38" t="s">
        <v>343</v>
      </c>
      <c r="E153" s="38" t="s">
        <v>344</v>
      </c>
      <c r="F153" s="38" t="s">
        <v>159</v>
      </c>
      <c r="G153" s="38" t="s">
        <v>29</v>
      </c>
      <c r="H153" s="43" t="str">
        <f t="shared" si="4"/>
        <v/>
      </c>
      <c r="I153" s="43" t="str">
        <f t="shared" si="5"/>
        <v/>
      </c>
    </row>
    <row r="154" spans="1:9" x14ac:dyDescent="0.2">
      <c r="A154" s="39">
        <f>COUNTIF(C$3:$H154,"該当1")</f>
        <v>0</v>
      </c>
      <c r="B154" s="39">
        <f>COUNTIF(C$3:$I154,"該当2")</f>
        <v>0</v>
      </c>
      <c r="C154" s="38" t="s">
        <v>340</v>
      </c>
      <c r="D154" s="38" t="s">
        <v>345</v>
      </c>
      <c r="E154" s="38" t="s">
        <v>346</v>
      </c>
      <c r="F154" s="38" t="s">
        <v>159</v>
      </c>
      <c r="G154" s="38" t="s">
        <v>29</v>
      </c>
      <c r="H154" s="43" t="str">
        <f t="shared" si="4"/>
        <v/>
      </c>
      <c r="I154" s="43" t="str">
        <f t="shared" si="5"/>
        <v/>
      </c>
    </row>
    <row r="155" spans="1:9" x14ac:dyDescent="0.2">
      <c r="A155" s="39">
        <f>COUNTIF(C$3:$H155,"該当1")</f>
        <v>0</v>
      </c>
      <c r="B155" s="39">
        <f>COUNTIF(C$3:$I155,"該当2")</f>
        <v>0</v>
      </c>
      <c r="C155" s="38" t="s">
        <v>340</v>
      </c>
      <c r="D155" s="38" t="s">
        <v>347</v>
      </c>
      <c r="E155" s="38" t="s">
        <v>348</v>
      </c>
      <c r="F155" s="38" t="s">
        <v>159</v>
      </c>
      <c r="G155" s="38" t="s">
        <v>29</v>
      </c>
      <c r="H155" s="43" t="str">
        <f t="shared" si="4"/>
        <v/>
      </c>
      <c r="I155" s="43" t="str">
        <f t="shared" si="5"/>
        <v/>
      </c>
    </row>
    <row r="156" spans="1:9" x14ac:dyDescent="0.2">
      <c r="A156" s="39">
        <f>COUNTIF(C$3:$H156,"該当1")</f>
        <v>0</v>
      </c>
      <c r="B156" s="39">
        <f>COUNTIF(C$3:$I156,"該当2")</f>
        <v>0</v>
      </c>
      <c r="C156" s="38" t="s">
        <v>340</v>
      </c>
      <c r="D156" s="38" t="s">
        <v>349</v>
      </c>
      <c r="E156" s="38" t="s">
        <v>350</v>
      </c>
      <c r="F156" s="38" t="s">
        <v>159</v>
      </c>
      <c r="G156" s="38" t="s">
        <v>29</v>
      </c>
      <c r="H156" s="43" t="str">
        <f t="shared" si="4"/>
        <v/>
      </c>
      <c r="I156" s="43" t="str">
        <f t="shared" si="5"/>
        <v/>
      </c>
    </row>
    <row r="157" spans="1:9" x14ac:dyDescent="0.2">
      <c r="A157" s="39">
        <f>COUNTIF(C$3:$H157,"該当1")</f>
        <v>0</v>
      </c>
      <c r="B157" s="39">
        <f>COUNTIF(C$3:$I157,"該当2")</f>
        <v>0</v>
      </c>
      <c r="C157" s="38" t="s">
        <v>340</v>
      </c>
      <c r="D157" s="38" t="s">
        <v>351</v>
      </c>
      <c r="E157" s="38" t="s">
        <v>352</v>
      </c>
      <c r="F157" s="38" t="s">
        <v>159</v>
      </c>
      <c r="G157" s="38" t="s">
        <v>29</v>
      </c>
      <c r="H157" s="43" t="str">
        <f t="shared" si="4"/>
        <v/>
      </c>
      <c r="I157" s="43" t="str">
        <f t="shared" si="5"/>
        <v/>
      </c>
    </row>
    <row r="158" spans="1:9" x14ac:dyDescent="0.2">
      <c r="A158" s="39">
        <f>COUNTIF(C$3:$H158,"該当1")</f>
        <v>0</v>
      </c>
      <c r="B158" s="39">
        <f>COUNTIF(C$3:$I158,"該当2")</f>
        <v>0</v>
      </c>
      <c r="C158" s="38" t="s">
        <v>340</v>
      </c>
      <c r="D158" s="38" t="s">
        <v>353</v>
      </c>
      <c r="E158" s="38" t="s">
        <v>354</v>
      </c>
      <c r="F158" s="38" t="s">
        <v>159</v>
      </c>
      <c r="G158" s="38" t="s">
        <v>29</v>
      </c>
      <c r="H158" s="43" t="str">
        <f t="shared" si="4"/>
        <v/>
      </c>
      <c r="I158" s="43" t="str">
        <f t="shared" si="5"/>
        <v/>
      </c>
    </row>
    <row r="159" spans="1:9" x14ac:dyDescent="0.2">
      <c r="A159" s="39">
        <f>COUNTIF(C$3:$H159,"該当1")</f>
        <v>0</v>
      </c>
      <c r="B159" s="39">
        <f>COUNTIF(C$3:$I159,"該当2")</f>
        <v>0</v>
      </c>
      <c r="C159" s="38" t="s">
        <v>340</v>
      </c>
      <c r="D159" s="38" t="s">
        <v>355</v>
      </c>
      <c r="E159" s="38" t="s">
        <v>356</v>
      </c>
      <c r="F159" s="38" t="s">
        <v>159</v>
      </c>
      <c r="G159" s="38" t="s">
        <v>24</v>
      </c>
      <c r="H159" s="43" t="str">
        <f t="shared" si="4"/>
        <v/>
      </c>
      <c r="I159" s="43" t="str">
        <f t="shared" si="5"/>
        <v/>
      </c>
    </row>
    <row r="160" spans="1:9" x14ac:dyDescent="0.2">
      <c r="A160" s="39">
        <f>COUNTIF(C$3:$H160,"該当1")</f>
        <v>0</v>
      </c>
      <c r="B160" s="39">
        <f>COUNTIF(C$3:$I160,"該当2")</f>
        <v>0</v>
      </c>
      <c r="C160" s="38" t="s">
        <v>340</v>
      </c>
      <c r="D160" s="38" t="s">
        <v>357</v>
      </c>
      <c r="E160" s="38" t="s">
        <v>358</v>
      </c>
      <c r="F160" s="38" t="s">
        <v>159</v>
      </c>
      <c r="G160" s="38" t="s">
        <v>24</v>
      </c>
      <c r="H160" s="43" t="str">
        <f t="shared" si="4"/>
        <v/>
      </c>
      <c r="I160" s="43" t="str">
        <f t="shared" si="5"/>
        <v/>
      </c>
    </row>
    <row r="161" spans="1:9" x14ac:dyDescent="0.2">
      <c r="A161" s="39">
        <f>COUNTIF(C$3:$H161,"該当1")</f>
        <v>0</v>
      </c>
      <c r="B161" s="39">
        <f>COUNTIF(C$3:$I161,"該当2")</f>
        <v>0</v>
      </c>
      <c r="C161" s="38" t="s">
        <v>340</v>
      </c>
      <c r="D161" s="38" t="s">
        <v>359</v>
      </c>
      <c r="E161" s="38" t="s">
        <v>360</v>
      </c>
      <c r="F161" s="38" t="s">
        <v>159</v>
      </c>
      <c r="G161" s="38" t="s">
        <v>24</v>
      </c>
      <c r="H161" s="43" t="str">
        <f t="shared" si="4"/>
        <v/>
      </c>
      <c r="I161" s="43" t="str">
        <f t="shared" si="5"/>
        <v/>
      </c>
    </row>
    <row r="162" spans="1:9" x14ac:dyDescent="0.2">
      <c r="A162" s="39">
        <f>COUNTIF(C$3:$H162,"該当1")</f>
        <v>0</v>
      </c>
      <c r="B162" s="39">
        <f>COUNTIF(C$3:$I162,"該当2")</f>
        <v>0</v>
      </c>
      <c r="C162" s="38" t="s">
        <v>340</v>
      </c>
      <c r="D162" s="38" t="s">
        <v>361</v>
      </c>
      <c r="E162" s="38" t="s">
        <v>362</v>
      </c>
      <c r="F162" s="38" t="s">
        <v>159</v>
      </c>
      <c r="G162" s="38" t="s">
        <v>24</v>
      </c>
      <c r="H162" s="43" t="str">
        <f t="shared" si="4"/>
        <v/>
      </c>
      <c r="I162" s="43" t="str">
        <f t="shared" si="5"/>
        <v/>
      </c>
    </row>
    <row r="163" spans="1:9" x14ac:dyDescent="0.2">
      <c r="A163" s="39">
        <f>COUNTIF(C$3:$H163,"該当1")</f>
        <v>0</v>
      </c>
      <c r="B163" s="39">
        <f>COUNTIF(C$3:$I163,"該当2")</f>
        <v>0</v>
      </c>
      <c r="C163" s="38" t="s">
        <v>340</v>
      </c>
      <c r="D163" s="38" t="s">
        <v>363</v>
      </c>
      <c r="E163" s="38" t="s">
        <v>364</v>
      </c>
      <c r="F163" s="38" t="s">
        <v>159</v>
      </c>
      <c r="G163" s="38" t="s">
        <v>24</v>
      </c>
      <c r="H163" s="43" t="str">
        <f t="shared" si="4"/>
        <v/>
      </c>
      <c r="I163" s="43" t="str">
        <f t="shared" si="5"/>
        <v/>
      </c>
    </row>
    <row r="164" spans="1:9" x14ac:dyDescent="0.2">
      <c r="A164" s="39">
        <f>COUNTIF(C$3:$H164,"該当1")</f>
        <v>0</v>
      </c>
      <c r="B164" s="39">
        <f>COUNTIF(C$3:$I164,"該当2")</f>
        <v>0</v>
      </c>
      <c r="C164" s="38" t="s">
        <v>340</v>
      </c>
      <c r="D164" s="38" t="s">
        <v>365</v>
      </c>
      <c r="E164" s="38" t="s">
        <v>366</v>
      </c>
      <c r="F164" s="38" t="s">
        <v>159</v>
      </c>
      <c r="G164" s="38" t="s">
        <v>24</v>
      </c>
      <c r="H164" s="43" t="str">
        <f t="shared" si="4"/>
        <v/>
      </c>
      <c r="I164" s="43" t="str">
        <f t="shared" si="5"/>
        <v/>
      </c>
    </row>
    <row r="165" spans="1:9" x14ac:dyDescent="0.2">
      <c r="A165" s="39">
        <f>COUNTIF(C$3:$H165,"該当1")</f>
        <v>0</v>
      </c>
      <c r="B165" s="39">
        <f>COUNTIF(C$3:$I165,"該当2")</f>
        <v>0</v>
      </c>
      <c r="C165" s="38" t="s">
        <v>340</v>
      </c>
      <c r="D165" s="38" t="s">
        <v>367</v>
      </c>
      <c r="E165" s="38" t="s">
        <v>368</v>
      </c>
      <c r="F165" s="38" t="s">
        <v>159</v>
      </c>
      <c r="G165" s="38" t="s">
        <v>24</v>
      </c>
      <c r="H165" s="43" t="str">
        <f t="shared" si="4"/>
        <v/>
      </c>
      <c r="I165" s="43" t="str">
        <f t="shared" si="5"/>
        <v/>
      </c>
    </row>
    <row r="166" spans="1:9" x14ac:dyDescent="0.2">
      <c r="A166" s="39">
        <f>COUNTIF(C$3:$H166,"該当1")</f>
        <v>0</v>
      </c>
      <c r="B166" s="39">
        <f>COUNTIF(C$3:$I166,"該当2")</f>
        <v>0</v>
      </c>
      <c r="C166" s="38" t="s">
        <v>340</v>
      </c>
      <c r="D166" s="38" t="s">
        <v>369</v>
      </c>
      <c r="E166" s="38" t="s">
        <v>370</v>
      </c>
      <c r="F166" s="38" t="s">
        <v>159</v>
      </c>
      <c r="G166" s="38" t="s">
        <v>24</v>
      </c>
      <c r="H166" s="43" t="str">
        <f t="shared" si="4"/>
        <v/>
      </c>
      <c r="I166" s="43" t="str">
        <f t="shared" si="5"/>
        <v/>
      </c>
    </row>
    <row r="167" spans="1:9" x14ac:dyDescent="0.2">
      <c r="A167" s="39">
        <f>COUNTIF(C$3:$H167,"該当1")</f>
        <v>0</v>
      </c>
      <c r="B167" s="39">
        <f>COUNTIF(C$3:$I167,"該当2")</f>
        <v>0</v>
      </c>
      <c r="C167" s="38" t="s">
        <v>340</v>
      </c>
      <c r="D167" s="38" t="s">
        <v>371</v>
      </c>
      <c r="E167" s="38" t="s">
        <v>372</v>
      </c>
      <c r="F167" s="38" t="s">
        <v>159</v>
      </c>
      <c r="G167" s="38" t="s">
        <v>24</v>
      </c>
      <c r="H167" s="43" t="str">
        <f t="shared" si="4"/>
        <v/>
      </c>
      <c r="I167" s="43" t="str">
        <f t="shared" si="5"/>
        <v/>
      </c>
    </row>
    <row r="168" spans="1:9" x14ac:dyDescent="0.2">
      <c r="A168" s="39">
        <f>COUNTIF(C$3:$H168,"該当1")</f>
        <v>0</v>
      </c>
      <c r="B168" s="39">
        <f>COUNTIF(C$3:$I168,"該当2")</f>
        <v>0</v>
      </c>
      <c r="C168" s="38" t="s">
        <v>340</v>
      </c>
      <c r="D168" s="38" t="s">
        <v>373</v>
      </c>
      <c r="E168" s="38" t="s">
        <v>374</v>
      </c>
      <c r="F168" s="38" t="s">
        <v>159</v>
      </c>
      <c r="G168" s="38" t="s">
        <v>24</v>
      </c>
      <c r="H168" s="43" t="str">
        <f t="shared" si="4"/>
        <v/>
      </c>
      <c r="I168" s="43" t="str">
        <f t="shared" si="5"/>
        <v/>
      </c>
    </row>
    <row r="169" spans="1:9" x14ac:dyDescent="0.2">
      <c r="A169" s="39">
        <f>COUNTIF(C$3:$H169,"該当1")</f>
        <v>0</v>
      </c>
      <c r="B169" s="39">
        <f>COUNTIF(C$3:$I169,"該当2")</f>
        <v>0</v>
      </c>
      <c r="C169" s="38" t="s">
        <v>340</v>
      </c>
      <c r="D169" s="38" t="s">
        <v>375</v>
      </c>
      <c r="E169" s="38" t="s">
        <v>376</v>
      </c>
      <c r="F169" s="38" t="s">
        <v>159</v>
      </c>
      <c r="G169" s="38" t="s">
        <v>24</v>
      </c>
      <c r="H169" s="43" t="str">
        <f t="shared" si="4"/>
        <v/>
      </c>
      <c r="I169" s="43" t="str">
        <f t="shared" si="5"/>
        <v/>
      </c>
    </row>
    <row r="170" spans="1:9" x14ac:dyDescent="0.2">
      <c r="A170" s="39">
        <f>COUNTIF(C$3:$H170,"該当1")</f>
        <v>0</v>
      </c>
      <c r="B170" s="39">
        <f>COUNTIF(C$3:$I170,"該当2")</f>
        <v>0</v>
      </c>
      <c r="C170" s="38" t="s">
        <v>340</v>
      </c>
      <c r="D170" s="38" t="s">
        <v>377</v>
      </c>
      <c r="E170" s="38" t="s">
        <v>378</v>
      </c>
      <c r="F170" s="38" t="s">
        <v>159</v>
      </c>
      <c r="G170" s="38" t="s">
        <v>24</v>
      </c>
      <c r="H170" s="43" t="str">
        <f t="shared" si="4"/>
        <v/>
      </c>
      <c r="I170" s="43" t="str">
        <f t="shared" si="5"/>
        <v/>
      </c>
    </row>
    <row r="171" spans="1:9" x14ac:dyDescent="0.2">
      <c r="A171" s="39">
        <f>COUNTIF(C$3:$H171,"該当1")</f>
        <v>0</v>
      </c>
      <c r="B171" s="39">
        <f>COUNTIF(C$3:$I171,"該当2")</f>
        <v>0</v>
      </c>
      <c r="C171" s="38" t="s">
        <v>228</v>
      </c>
      <c r="D171" s="38" t="s">
        <v>379</v>
      </c>
      <c r="E171" s="38" t="s">
        <v>380</v>
      </c>
      <c r="F171" s="38" t="s">
        <v>159</v>
      </c>
      <c r="G171" s="38" t="s">
        <v>29</v>
      </c>
      <c r="H171" s="43" t="str">
        <f t="shared" si="4"/>
        <v/>
      </c>
      <c r="I171" s="43" t="str">
        <f t="shared" si="5"/>
        <v/>
      </c>
    </row>
    <row r="172" spans="1:9" x14ac:dyDescent="0.2">
      <c r="A172" s="39">
        <f>COUNTIF(C$3:$H172,"該当1")</f>
        <v>0</v>
      </c>
      <c r="B172" s="39">
        <f>COUNTIF(C$3:$I172,"該当2")</f>
        <v>0</v>
      </c>
      <c r="C172" s="38" t="s">
        <v>228</v>
      </c>
      <c r="D172" s="38" t="s">
        <v>381</v>
      </c>
      <c r="E172" s="38" t="s">
        <v>382</v>
      </c>
      <c r="F172" s="38" t="s">
        <v>159</v>
      </c>
      <c r="G172" s="38" t="s">
        <v>29</v>
      </c>
      <c r="H172" s="43" t="str">
        <f t="shared" si="4"/>
        <v/>
      </c>
      <c r="I172" s="43" t="str">
        <f t="shared" si="5"/>
        <v/>
      </c>
    </row>
    <row r="173" spans="1:9" x14ac:dyDescent="0.2">
      <c r="A173" s="39">
        <f>COUNTIF(C$3:$H173,"該当1")</f>
        <v>0</v>
      </c>
      <c r="B173" s="39">
        <f>COUNTIF(C$3:$I173,"該当2")</f>
        <v>0</v>
      </c>
      <c r="C173" s="38" t="s">
        <v>228</v>
      </c>
      <c r="D173" s="38" t="s">
        <v>383</v>
      </c>
      <c r="E173" s="38" t="s">
        <v>384</v>
      </c>
      <c r="F173" s="38" t="s">
        <v>159</v>
      </c>
      <c r="G173" s="38" t="s">
        <v>29</v>
      </c>
      <c r="H173" s="43" t="str">
        <f t="shared" si="4"/>
        <v/>
      </c>
      <c r="I173" s="43" t="str">
        <f t="shared" si="5"/>
        <v/>
      </c>
    </row>
    <row r="174" spans="1:9" x14ac:dyDescent="0.2">
      <c r="A174" s="39">
        <f>COUNTIF(C$3:$H174,"該当1")</f>
        <v>0</v>
      </c>
      <c r="B174" s="39">
        <f>COUNTIF(C$3:$I174,"該当2")</f>
        <v>0</v>
      </c>
      <c r="C174" s="38" t="s">
        <v>228</v>
      </c>
      <c r="D174" s="38" t="s">
        <v>385</v>
      </c>
      <c r="E174" s="38" t="s">
        <v>386</v>
      </c>
      <c r="F174" s="38" t="s">
        <v>159</v>
      </c>
      <c r="G174" s="38" t="s">
        <v>29</v>
      </c>
      <c r="H174" s="43" t="str">
        <f t="shared" si="4"/>
        <v/>
      </c>
      <c r="I174" s="43" t="str">
        <f t="shared" si="5"/>
        <v/>
      </c>
    </row>
    <row r="175" spans="1:9" x14ac:dyDescent="0.2">
      <c r="A175" s="39">
        <f>COUNTIF(C$3:$H175,"該当1")</f>
        <v>0</v>
      </c>
      <c r="B175" s="39">
        <f>COUNTIF(C$3:$I175,"該当2")</f>
        <v>0</v>
      </c>
      <c r="C175" s="38" t="s">
        <v>228</v>
      </c>
      <c r="D175" s="38" t="s">
        <v>387</v>
      </c>
      <c r="E175" s="38" t="s">
        <v>388</v>
      </c>
      <c r="F175" s="38" t="s">
        <v>159</v>
      </c>
      <c r="G175" s="38" t="s">
        <v>29</v>
      </c>
      <c r="H175" s="43" t="str">
        <f t="shared" si="4"/>
        <v/>
      </c>
      <c r="I175" s="43" t="str">
        <f t="shared" si="5"/>
        <v/>
      </c>
    </row>
    <row r="176" spans="1:9" x14ac:dyDescent="0.2">
      <c r="A176" s="39">
        <f>COUNTIF(C$3:$H176,"該当1")</f>
        <v>0</v>
      </c>
      <c r="B176" s="39">
        <f>COUNTIF(C$3:$I176,"該当2")</f>
        <v>0</v>
      </c>
      <c r="C176" s="38" t="s">
        <v>228</v>
      </c>
      <c r="D176" s="38" t="s">
        <v>389</v>
      </c>
      <c r="E176" s="38" t="s">
        <v>390</v>
      </c>
      <c r="F176" s="38" t="s">
        <v>159</v>
      </c>
      <c r="G176" s="38" t="s">
        <v>29</v>
      </c>
      <c r="H176" s="43" t="str">
        <f t="shared" si="4"/>
        <v/>
      </c>
      <c r="I176" s="43" t="str">
        <f t="shared" si="5"/>
        <v/>
      </c>
    </row>
    <row r="177" spans="1:9" x14ac:dyDescent="0.2">
      <c r="A177" s="39">
        <f>COUNTIF(C$3:$H177,"該当1")</f>
        <v>0</v>
      </c>
      <c r="B177" s="39">
        <f>COUNTIF(C$3:$I177,"該当2")</f>
        <v>0</v>
      </c>
      <c r="C177" s="38" t="s">
        <v>228</v>
      </c>
      <c r="D177" s="38" t="s">
        <v>391</v>
      </c>
      <c r="E177" s="38" t="s">
        <v>392</v>
      </c>
      <c r="F177" s="38" t="s">
        <v>159</v>
      </c>
      <c r="G177" s="38" t="s">
        <v>29</v>
      </c>
      <c r="H177" s="43" t="str">
        <f t="shared" si="4"/>
        <v/>
      </c>
      <c r="I177" s="43" t="str">
        <f t="shared" si="5"/>
        <v/>
      </c>
    </row>
    <row r="178" spans="1:9" x14ac:dyDescent="0.2">
      <c r="A178" s="39">
        <f>COUNTIF(C$3:$H178,"該当1")</f>
        <v>0</v>
      </c>
      <c r="B178" s="39">
        <f>COUNTIF(C$3:$I178,"該当2")</f>
        <v>0</v>
      </c>
      <c r="C178" s="38" t="s">
        <v>228</v>
      </c>
      <c r="D178" s="38" t="s">
        <v>393</v>
      </c>
      <c r="E178" s="38" t="s">
        <v>394</v>
      </c>
      <c r="F178" s="38" t="s">
        <v>159</v>
      </c>
      <c r="G178" s="38" t="s">
        <v>29</v>
      </c>
      <c r="H178" s="43" t="str">
        <f t="shared" si="4"/>
        <v/>
      </c>
      <c r="I178" s="43" t="str">
        <f t="shared" si="5"/>
        <v/>
      </c>
    </row>
    <row r="179" spans="1:9" x14ac:dyDescent="0.2">
      <c r="A179" s="39">
        <f>COUNTIF(C$3:$H179,"該当1")</f>
        <v>0</v>
      </c>
      <c r="B179" s="39">
        <f>COUNTIF(C$3:$I179,"該当2")</f>
        <v>0</v>
      </c>
      <c r="C179" s="38" t="s">
        <v>228</v>
      </c>
      <c r="D179" s="38" t="s">
        <v>395</v>
      </c>
      <c r="E179" s="38" t="s">
        <v>396</v>
      </c>
      <c r="F179" s="38" t="s">
        <v>159</v>
      </c>
      <c r="G179" s="38" t="s">
        <v>29</v>
      </c>
      <c r="H179" s="43" t="str">
        <f t="shared" si="4"/>
        <v/>
      </c>
      <c r="I179" s="43" t="str">
        <f t="shared" si="5"/>
        <v/>
      </c>
    </row>
    <row r="180" spans="1:9" x14ac:dyDescent="0.2">
      <c r="A180" s="39">
        <f>COUNTIF(C$3:$H180,"該当1")</f>
        <v>0</v>
      </c>
      <c r="B180" s="39">
        <f>COUNTIF(C$3:$I180,"該当2")</f>
        <v>0</v>
      </c>
      <c r="C180" s="38" t="s">
        <v>228</v>
      </c>
      <c r="D180" s="38" t="s">
        <v>397</v>
      </c>
      <c r="E180" s="38" t="s">
        <v>398</v>
      </c>
      <c r="F180" s="38" t="s">
        <v>159</v>
      </c>
      <c r="G180" s="38" t="s">
        <v>24</v>
      </c>
      <c r="H180" s="43" t="str">
        <f t="shared" si="4"/>
        <v/>
      </c>
      <c r="I180" s="43" t="str">
        <f t="shared" si="5"/>
        <v/>
      </c>
    </row>
    <row r="181" spans="1:9" x14ac:dyDescent="0.2">
      <c r="A181" s="39">
        <f>COUNTIF(C$3:$H181,"該当1")</f>
        <v>0</v>
      </c>
      <c r="B181" s="39">
        <f>COUNTIF(C$3:$I181,"該当2")</f>
        <v>0</v>
      </c>
      <c r="C181" s="38" t="s">
        <v>228</v>
      </c>
      <c r="D181" s="38" t="s">
        <v>399</v>
      </c>
      <c r="E181" s="38" t="s">
        <v>400</v>
      </c>
      <c r="F181" s="38" t="s">
        <v>159</v>
      </c>
      <c r="G181" s="38" t="s">
        <v>24</v>
      </c>
      <c r="H181" s="43" t="str">
        <f t="shared" si="4"/>
        <v/>
      </c>
      <c r="I181" s="43" t="str">
        <f t="shared" si="5"/>
        <v/>
      </c>
    </row>
    <row r="182" spans="1:9" x14ac:dyDescent="0.2">
      <c r="A182" s="39">
        <f>COUNTIF(C$3:$H182,"該当1")</f>
        <v>0</v>
      </c>
      <c r="B182" s="39">
        <f>COUNTIF(C$3:$I182,"該当2")</f>
        <v>0</v>
      </c>
      <c r="C182" s="38" t="s">
        <v>228</v>
      </c>
      <c r="D182" s="38" t="s">
        <v>401</v>
      </c>
      <c r="E182" s="38" t="s">
        <v>402</v>
      </c>
      <c r="F182" s="38" t="s">
        <v>159</v>
      </c>
      <c r="G182" s="38" t="s">
        <v>24</v>
      </c>
      <c r="H182" s="43" t="str">
        <f t="shared" si="4"/>
        <v/>
      </c>
      <c r="I182" s="43" t="str">
        <f t="shared" si="5"/>
        <v/>
      </c>
    </row>
    <row r="183" spans="1:9" x14ac:dyDescent="0.2">
      <c r="A183" s="39">
        <f>COUNTIF(C$3:$H183,"該当1")</f>
        <v>0</v>
      </c>
      <c r="B183" s="39">
        <f>COUNTIF(C$3:$I183,"該当2")</f>
        <v>0</v>
      </c>
      <c r="C183" s="38" t="s">
        <v>228</v>
      </c>
      <c r="D183" s="38" t="s">
        <v>403</v>
      </c>
      <c r="E183" s="38" t="s">
        <v>404</v>
      </c>
      <c r="F183" s="38" t="s">
        <v>159</v>
      </c>
      <c r="G183" s="38" t="s">
        <v>24</v>
      </c>
      <c r="H183" s="43" t="str">
        <f t="shared" si="4"/>
        <v/>
      </c>
      <c r="I183" s="43" t="str">
        <f t="shared" si="5"/>
        <v/>
      </c>
    </row>
    <row r="184" spans="1:9" x14ac:dyDescent="0.2">
      <c r="A184" s="39">
        <f>COUNTIF(C$3:$H184,"該当1")</f>
        <v>0</v>
      </c>
      <c r="B184" s="39">
        <f>COUNTIF(C$3:$I184,"該当2")</f>
        <v>0</v>
      </c>
      <c r="C184" s="38" t="s">
        <v>405</v>
      </c>
      <c r="D184" s="38" t="s">
        <v>406</v>
      </c>
      <c r="E184" s="38" t="s">
        <v>407</v>
      </c>
      <c r="F184" s="38" t="s">
        <v>38</v>
      </c>
      <c r="G184" s="38" t="s">
        <v>29</v>
      </c>
      <c r="H184" s="43" t="str">
        <f t="shared" si="4"/>
        <v/>
      </c>
      <c r="I184" s="43" t="str">
        <f t="shared" si="5"/>
        <v/>
      </c>
    </row>
    <row r="185" spans="1:9" x14ac:dyDescent="0.2">
      <c r="A185" s="39">
        <f>COUNTIF(C$3:$H185,"該当1")</f>
        <v>0</v>
      </c>
      <c r="B185" s="39">
        <f>COUNTIF(C$3:$I185,"該当2")</f>
        <v>0</v>
      </c>
      <c r="C185" s="38" t="s">
        <v>405</v>
      </c>
      <c r="D185" s="38" t="s">
        <v>408</v>
      </c>
      <c r="E185" s="38" t="s">
        <v>409</v>
      </c>
      <c r="F185" s="38" t="s">
        <v>38</v>
      </c>
      <c r="G185" s="38" t="s">
        <v>29</v>
      </c>
      <c r="H185" s="43" t="str">
        <f t="shared" si="4"/>
        <v/>
      </c>
      <c r="I185" s="43" t="str">
        <f t="shared" si="5"/>
        <v/>
      </c>
    </row>
    <row r="186" spans="1:9" x14ac:dyDescent="0.2">
      <c r="A186" s="39">
        <f>COUNTIF(C$3:$H186,"該当1")</f>
        <v>0</v>
      </c>
      <c r="B186" s="39">
        <f>COUNTIF(C$3:$I186,"該当2")</f>
        <v>0</v>
      </c>
      <c r="C186" s="38" t="s">
        <v>405</v>
      </c>
      <c r="D186" s="38" t="s">
        <v>410</v>
      </c>
      <c r="E186" s="38" t="s">
        <v>411</v>
      </c>
      <c r="F186" s="38" t="s">
        <v>38</v>
      </c>
      <c r="G186" s="38" t="s">
        <v>29</v>
      </c>
      <c r="H186" s="43" t="str">
        <f t="shared" si="4"/>
        <v/>
      </c>
      <c r="I186" s="43" t="str">
        <f t="shared" si="5"/>
        <v/>
      </c>
    </row>
    <row r="187" spans="1:9" x14ac:dyDescent="0.2">
      <c r="A187" s="39">
        <f>COUNTIF(C$3:$H187,"該当1")</f>
        <v>0</v>
      </c>
      <c r="B187" s="39">
        <f>COUNTIF(C$3:$I187,"該当2")</f>
        <v>0</v>
      </c>
      <c r="C187" s="38" t="s">
        <v>405</v>
      </c>
      <c r="D187" s="38" t="s">
        <v>412</v>
      </c>
      <c r="E187" s="38" t="s">
        <v>413</v>
      </c>
      <c r="F187" s="38" t="s">
        <v>38</v>
      </c>
      <c r="G187" s="38" t="s">
        <v>29</v>
      </c>
      <c r="H187" s="43" t="str">
        <f t="shared" si="4"/>
        <v/>
      </c>
      <c r="I187" s="43" t="str">
        <f t="shared" si="5"/>
        <v/>
      </c>
    </row>
    <row r="188" spans="1:9" x14ac:dyDescent="0.2">
      <c r="A188" s="39">
        <f>COUNTIF(C$3:$H188,"該当1")</f>
        <v>0</v>
      </c>
      <c r="B188" s="39">
        <f>COUNTIF(C$3:$I188,"該当2")</f>
        <v>0</v>
      </c>
      <c r="C188" s="38" t="s">
        <v>405</v>
      </c>
      <c r="D188" s="38" t="s">
        <v>414</v>
      </c>
      <c r="E188" s="38" t="s">
        <v>415</v>
      </c>
      <c r="F188" s="38" t="s">
        <v>38</v>
      </c>
      <c r="G188" s="38" t="s">
        <v>29</v>
      </c>
      <c r="H188" s="43" t="str">
        <f t="shared" si="4"/>
        <v/>
      </c>
      <c r="I188" s="43" t="str">
        <f t="shared" si="5"/>
        <v/>
      </c>
    </row>
    <row r="189" spans="1:9" x14ac:dyDescent="0.2">
      <c r="A189" s="39">
        <f>COUNTIF(C$3:$H189,"該当1")</f>
        <v>0</v>
      </c>
      <c r="B189" s="39">
        <f>COUNTIF(C$3:$I189,"該当2")</f>
        <v>0</v>
      </c>
      <c r="C189" s="38" t="s">
        <v>405</v>
      </c>
      <c r="D189" s="38" t="s">
        <v>416</v>
      </c>
      <c r="E189" s="38" t="s">
        <v>417</v>
      </c>
      <c r="F189" s="38" t="s">
        <v>38</v>
      </c>
      <c r="G189" s="38" t="s">
        <v>29</v>
      </c>
      <c r="H189" s="43" t="str">
        <f t="shared" si="4"/>
        <v/>
      </c>
      <c r="I189" s="43" t="str">
        <f t="shared" si="5"/>
        <v/>
      </c>
    </row>
    <row r="190" spans="1:9" x14ac:dyDescent="0.2">
      <c r="A190" s="39">
        <f>COUNTIF(C$3:$H190,"該当1")</f>
        <v>0</v>
      </c>
      <c r="B190" s="39">
        <f>COUNTIF(C$3:$I190,"該当2")</f>
        <v>0</v>
      </c>
      <c r="C190" s="38" t="s">
        <v>405</v>
      </c>
      <c r="D190" s="38" t="s">
        <v>418</v>
      </c>
      <c r="E190" s="38" t="s">
        <v>419</v>
      </c>
      <c r="F190" s="38" t="s">
        <v>38</v>
      </c>
      <c r="G190" s="38" t="s">
        <v>29</v>
      </c>
      <c r="H190" s="43" t="str">
        <f t="shared" si="4"/>
        <v/>
      </c>
      <c r="I190" s="43" t="str">
        <f t="shared" si="5"/>
        <v/>
      </c>
    </row>
    <row r="191" spans="1:9" x14ac:dyDescent="0.2">
      <c r="A191" s="39">
        <f>COUNTIF(C$3:$H191,"該当1")</f>
        <v>0</v>
      </c>
      <c r="B191" s="39">
        <f>COUNTIF(C$3:$I191,"該当2")</f>
        <v>0</v>
      </c>
      <c r="C191" s="38" t="s">
        <v>405</v>
      </c>
      <c r="D191" s="38" t="s">
        <v>420</v>
      </c>
      <c r="E191" s="38" t="s">
        <v>421</v>
      </c>
      <c r="F191" s="38" t="s">
        <v>38</v>
      </c>
      <c r="G191" s="38" t="s">
        <v>29</v>
      </c>
      <c r="H191" s="43" t="str">
        <f t="shared" si="4"/>
        <v/>
      </c>
      <c r="I191" s="43" t="str">
        <f t="shared" si="5"/>
        <v/>
      </c>
    </row>
    <row r="192" spans="1:9" x14ac:dyDescent="0.2">
      <c r="A192" s="39">
        <f>COUNTIF(C$3:$H192,"該当1")</f>
        <v>0</v>
      </c>
      <c r="B192" s="39">
        <f>COUNTIF(C$3:$I192,"該当2")</f>
        <v>0</v>
      </c>
      <c r="C192" s="38" t="s">
        <v>405</v>
      </c>
      <c r="D192" s="38" t="s">
        <v>422</v>
      </c>
      <c r="E192" s="38" t="s">
        <v>423</v>
      </c>
      <c r="F192" s="38" t="s">
        <v>38</v>
      </c>
      <c r="G192" s="38" t="s">
        <v>29</v>
      </c>
      <c r="H192" s="43" t="str">
        <f t="shared" si="4"/>
        <v/>
      </c>
      <c r="I192" s="43" t="str">
        <f t="shared" si="5"/>
        <v/>
      </c>
    </row>
    <row r="193" spans="1:9" x14ac:dyDescent="0.2">
      <c r="A193" s="39">
        <f>COUNTIF(C$3:$H193,"該当1")</f>
        <v>0</v>
      </c>
      <c r="B193" s="39">
        <f>COUNTIF(C$3:$I193,"該当2")</f>
        <v>0</v>
      </c>
      <c r="C193" s="38" t="s">
        <v>405</v>
      </c>
      <c r="D193" s="38" t="s">
        <v>424</v>
      </c>
      <c r="E193" s="38" t="s">
        <v>425</v>
      </c>
      <c r="F193" s="38" t="s">
        <v>38</v>
      </c>
      <c r="G193" s="38" t="s">
        <v>29</v>
      </c>
      <c r="H193" s="43" t="str">
        <f t="shared" si="4"/>
        <v/>
      </c>
      <c r="I193" s="43" t="str">
        <f t="shared" si="5"/>
        <v/>
      </c>
    </row>
    <row r="194" spans="1:9" x14ac:dyDescent="0.2">
      <c r="A194" s="39">
        <f>COUNTIF(C$3:$H194,"該当1")</f>
        <v>0</v>
      </c>
      <c r="B194" s="39">
        <f>COUNTIF(C$3:$I194,"該当2")</f>
        <v>0</v>
      </c>
      <c r="C194" s="38" t="s">
        <v>405</v>
      </c>
      <c r="D194" s="38" t="s">
        <v>426</v>
      </c>
      <c r="E194" s="38" t="s">
        <v>427</v>
      </c>
      <c r="F194" s="38" t="s">
        <v>38</v>
      </c>
      <c r="G194" s="38" t="s">
        <v>29</v>
      </c>
      <c r="H194" s="43" t="str">
        <f t="shared" si="4"/>
        <v/>
      </c>
      <c r="I194" s="43" t="str">
        <f t="shared" si="5"/>
        <v/>
      </c>
    </row>
    <row r="195" spans="1:9" x14ac:dyDescent="0.2">
      <c r="A195" s="39">
        <f>COUNTIF(C$3:$H195,"該当1")</f>
        <v>0</v>
      </c>
      <c r="B195" s="39">
        <f>COUNTIF(C$3:$I195,"該当2")</f>
        <v>0</v>
      </c>
      <c r="C195" s="38" t="s">
        <v>405</v>
      </c>
      <c r="D195" s="38" t="s">
        <v>428</v>
      </c>
      <c r="E195" s="38" t="s">
        <v>429</v>
      </c>
      <c r="F195" s="38" t="s">
        <v>38</v>
      </c>
      <c r="G195" s="38" t="s">
        <v>29</v>
      </c>
      <c r="H195" s="43" t="str">
        <f t="shared" si="4"/>
        <v/>
      </c>
      <c r="I195" s="43" t="str">
        <f t="shared" si="5"/>
        <v/>
      </c>
    </row>
    <row r="196" spans="1:9" x14ac:dyDescent="0.2">
      <c r="A196" s="39">
        <f>COUNTIF(C$3:$H196,"該当1")</f>
        <v>0</v>
      </c>
      <c r="B196" s="39">
        <f>COUNTIF(C$3:$I196,"該当2")</f>
        <v>0</v>
      </c>
      <c r="C196" s="38" t="s">
        <v>405</v>
      </c>
      <c r="D196" s="38" t="s">
        <v>430</v>
      </c>
      <c r="E196" s="38" t="s">
        <v>431</v>
      </c>
      <c r="F196" s="38" t="s">
        <v>38</v>
      </c>
      <c r="G196" s="38" t="s">
        <v>24</v>
      </c>
      <c r="H196" s="43" t="str">
        <f t="shared" ref="H196:H259" si="6">IF(C196=$C$1,IF(F196=$F$1,IF(G196=$H$2,"該当1",""),""),"")</f>
        <v/>
      </c>
      <c r="I196" s="43" t="str">
        <f t="shared" ref="I196:I259" si="7">IF(C196=$C$1,IF(F196=$F$1,IF(G196=$I$2,"該当2",""),""),"")</f>
        <v/>
      </c>
    </row>
    <row r="197" spans="1:9" x14ac:dyDescent="0.2">
      <c r="A197" s="39">
        <f>COUNTIF(C$3:$H197,"該当1")</f>
        <v>0</v>
      </c>
      <c r="B197" s="39">
        <f>COUNTIF(C$3:$I197,"該当2")</f>
        <v>0</v>
      </c>
      <c r="C197" s="38" t="s">
        <v>405</v>
      </c>
      <c r="D197" s="38" t="s">
        <v>432</v>
      </c>
      <c r="E197" s="38" t="s">
        <v>433</v>
      </c>
      <c r="F197" s="38" t="s">
        <v>38</v>
      </c>
      <c r="G197" s="38" t="s">
        <v>24</v>
      </c>
      <c r="H197" s="43" t="str">
        <f t="shared" si="6"/>
        <v/>
      </c>
      <c r="I197" s="43" t="str">
        <f t="shared" si="7"/>
        <v/>
      </c>
    </row>
    <row r="198" spans="1:9" x14ac:dyDescent="0.2">
      <c r="A198" s="39">
        <f>COUNTIF(C$3:$H198,"該当1")</f>
        <v>0</v>
      </c>
      <c r="B198" s="39">
        <f>COUNTIF(C$3:$I198,"該当2")</f>
        <v>0</v>
      </c>
      <c r="C198" s="38" t="s">
        <v>405</v>
      </c>
      <c r="D198" s="38" t="s">
        <v>434</v>
      </c>
      <c r="E198" s="38" t="s">
        <v>435</v>
      </c>
      <c r="F198" s="38" t="s">
        <v>38</v>
      </c>
      <c r="G198" s="38" t="s">
        <v>24</v>
      </c>
      <c r="H198" s="43" t="str">
        <f t="shared" si="6"/>
        <v/>
      </c>
      <c r="I198" s="43" t="str">
        <f t="shared" si="7"/>
        <v/>
      </c>
    </row>
    <row r="199" spans="1:9" x14ac:dyDescent="0.2">
      <c r="A199" s="39">
        <f>COUNTIF(C$3:$H199,"該当1")</f>
        <v>0</v>
      </c>
      <c r="B199" s="39">
        <f>COUNTIF(C$3:$I199,"該当2")</f>
        <v>0</v>
      </c>
      <c r="C199" s="38" t="s">
        <v>405</v>
      </c>
      <c r="D199" s="38" t="s">
        <v>436</v>
      </c>
      <c r="E199" s="38" t="s">
        <v>437</v>
      </c>
      <c r="F199" s="38" t="s">
        <v>38</v>
      </c>
      <c r="G199" s="38" t="s">
        <v>24</v>
      </c>
      <c r="H199" s="43" t="str">
        <f t="shared" si="6"/>
        <v/>
      </c>
      <c r="I199" s="43" t="str">
        <f t="shared" si="7"/>
        <v/>
      </c>
    </row>
    <row r="200" spans="1:9" x14ac:dyDescent="0.2">
      <c r="A200" s="39">
        <f>COUNTIF(C$3:$H200,"該当1")</f>
        <v>0</v>
      </c>
      <c r="B200" s="39">
        <f>COUNTIF(C$3:$I200,"該当2")</f>
        <v>0</v>
      </c>
      <c r="C200" s="38" t="s">
        <v>405</v>
      </c>
      <c r="D200" s="38" t="s">
        <v>438</v>
      </c>
      <c r="E200" s="38" t="s">
        <v>439</v>
      </c>
      <c r="F200" s="38" t="s">
        <v>38</v>
      </c>
      <c r="G200" s="38" t="s">
        <v>24</v>
      </c>
      <c r="H200" s="43" t="str">
        <f t="shared" si="6"/>
        <v/>
      </c>
      <c r="I200" s="43" t="str">
        <f t="shared" si="7"/>
        <v/>
      </c>
    </row>
    <row r="201" spans="1:9" x14ac:dyDescent="0.2">
      <c r="A201" s="39">
        <f>COUNTIF(C$3:$H201,"該当1")</f>
        <v>0</v>
      </c>
      <c r="B201" s="39">
        <f>COUNTIF(C$3:$I201,"該当2")</f>
        <v>0</v>
      </c>
      <c r="C201" s="38" t="s">
        <v>440</v>
      </c>
      <c r="D201" s="38" t="s">
        <v>441</v>
      </c>
      <c r="E201" s="38" t="s">
        <v>442</v>
      </c>
      <c r="F201" s="38" t="s">
        <v>38</v>
      </c>
      <c r="G201" s="38" t="s">
        <v>29</v>
      </c>
      <c r="H201" s="43" t="str">
        <f t="shared" si="6"/>
        <v/>
      </c>
      <c r="I201" s="43" t="str">
        <f t="shared" si="7"/>
        <v/>
      </c>
    </row>
    <row r="202" spans="1:9" x14ac:dyDescent="0.2">
      <c r="A202" s="39">
        <f>COUNTIF(C$3:$H202,"該当1")</f>
        <v>0</v>
      </c>
      <c r="B202" s="39">
        <f>COUNTIF(C$3:$I202,"該当2")</f>
        <v>0</v>
      </c>
      <c r="C202" s="38" t="s">
        <v>440</v>
      </c>
      <c r="D202" s="38" t="s">
        <v>443</v>
      </c>
      <c r="E202" s="38" t="s">
        <v>444</v>
      </c>
      <c r="F202" s="38" t="s">
        <v>38</v>
      </c>
      <c r="G202" s="38" t="s">
        <v>29</v>
      </c>
      <c r="H202" s="43" t="str">
        <f t="shared" si="6"/>
        <v/>
      </c>
      <c r="I202" s="43" t="str">
        <f t="shared" si="7"/>
        <v/>
      </c>
    </row>
    <row r="203" spans="1:9" x14ac:dyDescent="0.2">
      <c r="A203" s="39">
        <f>COUNTIF(C$3:$H203,"該当1")</f>
        <v>0</v>
      </c>
      <c r="B203" s="39">
        <f>COUNTIF(C$3:$I203,"該当2")</f>
        <v>0</v>
      </c>
      <c r="C203" s="38" t="s">
        <v>440</v>
      </c>
      <c r="D203" s="38" t="s">
        <v>445</v>
      </c>
      <c r="E203" s="38" t="s">
        <v>446</v>
      </c>
      <c r="F203" s="38" t="s">
        <v>38</v>
      </c>
      <c r="G203" s="38" t="s">
        <v>29</v>
      </c>
      <c r="H203" s="43" t="str">
        <f t="shared" si="6"/>
        <v/>
      </c>
      <c r="I203" s="43" t="str">
        <f t="shared" si="7"/>
        <v/>
      </c>
    </row>
    <row r="204" spans="1:9" x14ac:dyDescent="0.2">
      <c r="A204" s="39">
        <f>COUNTIF(C$3:$H204,"該当1")</f>
        <v>0</v>
      </c>
      <c r="B204" s="39">
        <f>COUNTIF(C$3:$I204,"該当2")</f>
        <v>0</v>
      </c>
      <c r="C204" s="38" t="s">
        <v>440</v>
      </c>
      <c r="D204" s="38" t="s">
        <v>447</v>
      </c>
      <c r="E204" s="38" t="s">
        <v>448</v>
      </c>
      <c r="F204" s="38" t="s">
        <v>38</v>
      </c>
      <c r="G204" s="38" t="s">
        <v>29</v>
      </c>
      <c r="H204" s="43" t="str">
        <f t="shared" si="6"/>
        <v/>
      </c>
      <c r="I204" s="43" t="str">
        <f t="shared" si="7"/>
        <v/>
      </c>
    </row>
    <row r="205" spans="1:9" x14ac:dyDescent="0.2">
      <c r="A205" s="39">
        <f>COUNTIF(C$3:$H205,"該当1")</f>
        <v>0</v>
      </c>
      <c r="B205" s="39">
        <f>COUNTIF(C$3:$I205,"該当2")</f>
        <v>0</v>
      </c>
      <c r="C205" s="38" t="s">
        <v>440</v>
      </c>
      <c r="D205" s="38" t="s">
        <v>449</v>
      </c>
      <c r="E205" s="38" t="s">
        <v>450</v>
      </c>
      <c r="F205" s="38" t="s">
        <v>38</v>
      </c>
      <c r="G205" s="38" t="s">
        <v>29</v>
      </c>
      <c r="H205" s="43" t="str">
        <f t="shared" si="6"/>
        <v/>
      </c>
      <c r="I205" s="43" t="str">
        <f t="shared" si="7"/>
        <v/>
      </c>
    </row>
    <row r="206" spans="1:9" x14ac:dyDescent="0.2">
      <c r="A206" s="39">
        <f>COUNTIF(C$3:$H206,"該当1")</f>
        <v>0</v>
      </c>
      <c r="B206" s="39">
        <f>COUNTIF(C$3:$I206,"該当2")</f>
        <v>0</v>
      </c>
      <c r="C206" s="38" t="s">
        <v>440</v>
      </c>
      <c r="D206" s="38" t="s">
        <v>451</v>
      </c>
      <c r="E206" s="38" t="s">
        <v>452</v>
      </c>
      <c r="F206" s="38" t="s">
        <v>38</v>
      </c>
      <c r="G206" s="38" t="s">
        <v>29</v>
      </c>
      <c r="H206" s="43" t="str">
        <f t="shared" si="6"/>
        <v/>
      </c>
      <c r="I206" s="43" t="str">
        <f t="shared" si="7"/>
        <v/>
      </c>
    </row>
    <row r="207" spans="1:9" x14ac:dyDescent="0.2">
      <c r="A207" s="39">
        <f>COUNTIF(C$3:$H207,"該当1")</f>
        <v>0</v>
      </c>
      <c r="B207" s="39">
        <f>COUNTIF(C$3:$I207,"該当2")</f>
        <v>0</v>
      </c>
      <c r="C207" s="38" t="s">
        <v>440</v>
      </c>
      <c r="D207" s="38" t="s">
        <v>453</v>
      </c>
      <c r="E207" s="38" t="s">
        <v>454</v>
      </c>
      <c r="F207" s="38" t="s">
        <v>38</v>
      </c>
      <c r="G207" s="38" t="s">
        <v>24</v>
      </c>
      <c r="H207" s="43" t="str">
        <f t="shared" si="6"/>
        <v/>
      </c>
      <c r="I207" s="43" t="str">
        <f t="shared" si="7"/>
        <v/>
      </c>
    </row>
    <row r="208" spans="1:9" x14ac:dyDescent="0.2">
      <c r="A208" s="39">
        <f>COUNTIF(C$3:$H208,"該当1")</f>
        <v>0</v>
      </c>
      <c r="B208" s="39">
        <f>COUNTIF(C$3:$I208,"該当2")</f>
        <v>0</v>
      </c>
      <c r="C208" s="38" t="s">
        <v>440</v>
      </c>
      <c r="D208" s="38" t="s">
        <v>455</v>
      </c>
      <c r="E208" s="38" t="s">
        <v>456</v>
      </c>
      <c r="F208" s="38" t="s">
        <v>38</v>
      </c>
      <c r="G208" s="38" t="s">
        <v>24</v>
      </c>
      <c r="H208" s="43" t="str">
        <f t="shared" si="6"/>
        <v/>
      </c>
      <c r="I208" s="43" t="str">
        <f t="shared" si="7"/>
        <v/>
      </c>
    </row>
    <row r="209" spans="1:9" x14ac:dyDescent="0.2">
      <c r="A209" s="39">
        <f>COUNTIF(C$3:$H209,"該当1")</f>
        <v>0</v>
      </c>
      <c r="B209" s="39">
        <f>COUNTIF(C$3:$I209,"該当2")</f>
        <v>0</v>
      </c>
      <c r="C209" s="38" t="s">
        <v>440</v>
      </c>
      <c r="D209" s="38" t="s">
        <v>457</v>
      </c>
      <c r="E209" s="38" t="s">
        <v>458</v>
      </c>
      <c r="F209" s="38" t="s">
        <v>38</v>
      </c>
      <c r="G209" s="38" t="s">
        <v>24</v>
      </c>
      <c r="H209" s="43" t="str">
        <f t="shared" si="6"/>
        <v/>
      </c>
      <c r="I209" s="43" t="str">
        <f t="shared" si="7"/>
        <v/>
      </c>
    </row>
    <row r="210" spans="1:9" x14ac:dyDescent="0.2">
      <c r="A210" s="39">
        <f>COUNTIF(C$3:$H210,"該当1")</f>
        <v>0</v>
      </c>
      <c r="B210" s="39">
        <f>COUNTIF(C$3:$I210,"該当2")</f>
        <v>0</v>
      </c>
      <c r="C210" s="38" t="s">
        <v>440</v>
      </c>
      <c r="D210" s="38" t="s">
        <v>459</v>
      </c>
      <c r="E210" s="38" t="s">
        <v>460</v>
      </c>
      <c r="F210" s="38" t="s">
        <v>38</v>
      </c>
      <c r="G210" s="38" t="s">
        <v>24</v>
      </c>
      <c r="H210" s="43" t="str">
        <f t="shared" si="6"/>
        <v/>
      </c>
      <c r="I210" s="43" t="str">
        <f t="shared" si="7"/>
        <v/>
      </c>
    </row>
    <row r="211" spans="1:9" x14ac:dyDescent="0.2">
      <c r="A211" s="39">
        <f>COUNTIF(C$3:$H211,"該当1")</f>
        <v>0</v>
      </c>
      <c r="B211" s="39">
        <f>COUNTIF(C$3:$I211,"該当2")</f>
        <v>0</v>
      </c>
      <c r="C211" s="38" t="s">
        <v>440</v>
      </c>
      <c r="D211" s="38" t="s">
        <v>461</v>
      </c>
      <c r="E211" s="38" t="s">
        <v>462</v>
      </c>
      <c r="F211" s="38" t="s">
        <v>38</v>
      </c>
      <c r="G211" s="38" t="s">
        <v>24</v>
      </c>
      <c r="H211" s="43" t="str">
        <f t="shared" si="6"/>
        <v/>
      </c>
      <c r="I211" s="43" t="str">
        <f t="shared" si="7"/>
        <v/>
      </c>
    </row>
    <row r="212" spans="1:9" x14ac:dyDescent="0.2">
      <c r="A212" s="39">
        <f>COUNTIF(C$3:$H212,"該当1")</f>
        <v>0</v>
      </c>
      <c r="B212" s="39">
        <f>COUNTIF(C$3:$I212,"該当2")</f>
        <v>0</v>
      </c>
      <c r="C212" s="38" t="s">
        <v>440</v>
      </c>
      <c r="D212" s="38" t="s">
        <v>463</v>
      </c>
      <c r="E212" s="38" t="s">
        <v>464</v>
      </c>
      <c r="F212" s="38" t="s">
        <v>38</v>
      </c>
      <c r="G212" s="38" t="s">
        <v>24</v>
      </c>
      <c r="H212" s="43" t="str">
        <f t="shared" si="6"/>
        <v/>
      </c>
      <c r="I212" s="43" t="str">
        <f t="shared" si="7"/>
        <v/>
      </c>
    </row>
    <row r="213" spans="1:9" x14ac:dyDescent="0.2">
      <c r="A213" s="39">
        <f>COUNTIF(C$3:$H213,"該当1")</f>
        <v>0</v>
      </c>
      <c r="B213" s="39">
        <f>COUNTIF(C$3:$I213,"該当2")</f>
        <v>0</v>
      </c>
      <c r="C213" s="38" t="s">
        <v>440</v>
      </c>
      <c r="D213" s="38" t="s">
        <v>465</v>
      </c>
      <c r="E213" s="38" t="s">
        <v>466</v>
      </c>
      <c r="F213" s="38" t="s">
        <v>38</v>
      </c>
      <c r="G213" s="38" t="s">
        <v>24</v>
      </c>
      <c r="H213" s="43" t="str">
        <f t="shared" si="6"/>
        <v/>
      </c>
      <c r="I213" s="43" t="str">
        <f t="shared" si="7"/>
        <v/>
      </c>
    </row>
    <row r="214" spans="1:9" x14ac:dyDescent="0.2">
      <c r="A214" s="39">
        <f>COUNTIF(C$3:$H214,"該当1")</f>
        <v>0</v>
      </c>
      <c r="B214" s="39">
        <f>COUNTIF(C$3:$I214,"該当2")</f>
        <v>0</v>
      </c>
      <c r="C214" s="38" t="s">
        <v>340</v>
      </c>
      <c r="D214" s="38" t="s">
        <v>467</v>
      </c>
      <c r="E214" s="38" t="s">
        <v>468</v>
      </c>
      <c r="F214" s="38" t="s">
        <v>38</v>
      </c>
      <c r="G214" s="38" t="s">
        <v>29</v>
      </c>
      <c r="H214" s="43" t="str">
        <f t="shared" si="6"/>
        <v/>
      </c>
      <c r="I214" s="43" t="str">
        <f t="shared" si="7"/>
        <v/>
      </c>
    </row>
    <row r="215" spans="1:9" x14ac:dyDescent="0.2">
      <c r="A215" s="39">
        <f>COUNTIF(C$3:$H215,"該当1")</f>
        <v>0</v>
      </c>
      <c r="B215" s="39">
        <f>COUNTIF(C$3:$I215,"該当2")</f>
        <v>0</v>
      </c>
      <c r="C215" s="38" t="s">
        <v>340</v>
      </c>
      <c r="D215" s="38" t="s">
        <v>469</v>
      </c>
      <c r="E215" s="38" t="s">
        <v>470</v>
      </c>
      <c r="F215" s="38" t="s">
        <v>38</v>
      </c>
      <c r="G215" s="38" t="s">
        <v>29</v>
      </c>
      <c r="H215" s="43" t="str">
        <f t="shared" si="6"/>
        <v/>
      </c>
      <c r="I215" s="43" t="str">
        <f t="shared" si="7"/>
        <v/>
      </c>
    </row>
    <row r="216" spans="1:9" x14ac:dyDescent="0.2">
      <c r="A216" s="39">
        <f>COUNTIF(C$3:$H216,"該当1")</f>
        <v>0</v>
      </c>
      <c r="B216" s="39">
        <f>COUNTIF(C$3:$I216,"該当2")</f>
        <v>0</v>
      </c>
      <c r="C216" s="38" t="s">
        <v>340</v>
      </c>
      <c r="D216" s="38" t="s">
        <v>471</v>
      </c>
      <c r="E216" s="38" t="s">
        <v>472</v>
      </c>
      <c r="F216" s="38" t="s">
        <v>38</v>
      </c>
      <c r="G216" s="38" t="s">
        <v>29</v>
      </c>
      <c r="H216" s="43" t="str">
        <f t="shared" si="6"/>
        <v/>
      </c>
      <c r="I216" s="43" t="str">
        <f t="shared" si="7"/>
        <v/>
      </c>
    </row>
    <row r="217" spans="1:9" x14ac:dyDescent="0.2">
      <c r="A217" s="39">
        <f>COUNTIF(C$3:$H217,"該当1")</f>
        <v>0</v>
      </c>
      <c r="B217" s="39">
        <f>COUNTIF(C$3:$I217,"該当2")</f>
        <v>0</v>
      </c>
      <c r="C217" s="38" t="s">
        <v>405</v>
      </c>
      <c r="D217" s="38" t="s">
        <v>473</v>
      </c>
      <c r="E217" s="38" t="s">
        <v>474</v>
      </c>
      <c r="F217" s="38" t="s">
        <v>159</v>
      </c>
      <c r="G217" s="38" t="s">
        <v>29</v>
      </c>
      <c r="H217" s="43" t="str">
        <f t="shared" si="6"/>
        <v/>
      </c>
      <c r="I217" s="43" t="str">
        <f t="shared" si="7"/>
        <v/>
      </c>
    </row>
    <row r="218" spans="1:9" x14ac:dyDescent="0.2">
      <c r="A218" s="39">
        <f>COUNTIF(C$3:$H218,"該当1")</f>
        <v>0</v>
      </c>
      <c r="B218" s="39">
        <f>COUNTIF(C$3:$I218,"該当2")</f>
        <v>0</v>
      </c>
      <c r="C218" s="38" t="s">
        <v>405</v>
      </c>
      <c r="D218" s="38" t="s">
        <v>475</v>
      </c>
      <c r="E218" s="38" t="s">
        <v>476</v>
      </c>
      <c r="F218" s="38" t="s">
        <v>159</v>
      </c>
      <c r="G218" s="38" t="s">
        <v>29</v>
      </c>
      <c r="H218" s="43" t="str">
        <f t="shared" si="6"/>
        <v/>
      </c>
      <c r="I218" s="43" t="str">
        <f t="shared" si="7"/>
        <v/>
      </c>
    </row>
    <row r="219" spans="1:9" x14ac:dyDescent="0.2">
      <c r="A219" s="39">
        <f>COUNTIF(C$3:$H219,"該当1")</f>
        <v>0</v>
      </c>
      <c r="B219" s="39">
        <f>COUNTIF(C$3:$I219,"該当2")</f>
        <v>0</v>
      </c>
      <c r="C219" s="38" t="s">
        <v>405</v>
      </c>
      <c r="D219" s="38" t="s">
        <v>477</v>
      </c>
      <c r="E219" s="38" t="s">
        <v>478</v>
      </c>
      <c r="F219" s="38" t="s">
        <v>159</v>
      </c>
      <c r="G219" s="38" t="s">
        <v>29</v>
      </c>
      <c r="H219" s="43" t="str">
        <f t="shared" si="6"/>
        <v/>
      </c>
      <c r="I219" s="43" t="str">
        <f t="shared" si="7"/>
        <v/>
      </c>
    </row>
    <row r="220" spans="1:9" x14ac:dyDescent="0.2">
      <c r="A220" s="39">
        <f>COUNTIF(C$3:$H220,"該当1")</f>
        <v>0</v>
      </c>
      <c r="B220" s="39">
        <f>COUNTIF(C$3:$I220,"該当2")</f>
        <v>0</v>
      </c>
      <c r="C220" s="38" t="s">
        <v>405</v>
      </c>
      <c r="D220" s="38" t="s">
        <v>479</v>
      </c>
      <c r="E220" s="38" t="s">
        <v>480</v>
      </c>
      <c r="F220" s="38" t="s">
        <v>159</v>
      </c>
      <c r="G220" s="38" t="s">
        <v>29</v>
      </c>
      <c r="H220" s="43" t="str">
        <f t="shared" si="6"/>
        <v/>
      </c>
      <c r="I220" s="43" t="str">
        <f t="shared" si="7"/>
        <v/>
      </c>
    </row>
    <row r="221" spans="1:9" x14ac:dyDescent="0.2">
      <c r="A221" s="39">
        <f>COUNTIF(C$3:$H221,"該当1")</f>
        <v>0</v>
      </c>
      <c r="B221" s="39">
        <f>COUNTIF(C$3:$I221,"該当2")</f>
        <v>0</v>
      </c>
      <c r="C221" s="38" t="s">
        <v>405</v>
      </c>
      <c r="D221" s="38" t="s">
        <v>481</v>
      </c>
      <c r="E221" s="38" t="s">
        <v>482</v>
      </c>
      <c r="F221" s="38" t="s">
        <v>159</v>
      </c>
      <c r="G221" s="38" t="s">
        <v>24</v>
      </c>
      <c r="H221" s="43" t="str">
        <f t="shared" si="6"/>
        <v/>
      </c>
      <c r="I221" s="43" t="str">
        <f t="shared" si="7"/>
        <v/>
      </c>
    </row>
    <row r="222" spans="1:9" x14ac:dyDescent="0.2">
      <c r="A222" s="39">
        <f>COUNTIF(C$3:$H222,"該当1")</f>
        <v>0</v>
      </c>
      <c r="B222" s="39">
        <f>COUNTIF(C$3:$I222,"該当2")</f>
        <v>0</v>
      </c>
      <c r="C222" s="38" t="s">
        <v>405</v>
      </c>
      <c r="D222" s="38" t="s">
        <v>483</v>
      </c>
      <c r="E222" s="38" t="s">
        <v>484</v>
      </c>
      <c r="F222" s="38" t="s">
        <v>159</v>
      </c>
      <c r="G222" s="38" t="s">
        <v>24</v>
      </c>
      <c r="H222" s="43" t="str">
        <f t="shared" si="6"/>
        <v/>
      </c>
      <c r="I222" s="43" t="str">
        <f t="shared" si="7"/>
        <v/>
      </c>
    </row>
    <row r="223" spans="1:9" x14ac:dyDescent="0.2">
      <c r="A223" s="39">
        <f>COUNTIF(C$3:$H223,"該当1")</f>
        <v>0</v>
      </c>
      <c r="B223" s="39">
        <f>COUNTIF(C$3:$I223,"該当2")</f>
        <v>0</v>
      </c>
      <c r="C223" s="38" t="s">
        <v>405</v>
      </c>
      <c r="D223" s="38" t="s">
        <v>485</v>
      </c>
      <c r="E223" s="38" t="s">
        <v>486</v>
      </c>
      <c r="F223" s="38" t="s">
        <v>159</v>
      </c>
      <c r="G223" s="38" t="s">
        <v>24</v>
      </c>
      <c r="H223" s="43" t="str">
        <f t="shared" si="6"/>
        <v/>
      </c>
      <c r="I223" s="43" t="str">
        <f t="shared" si="7"/>
        <v/>
      </c>
    </row>
    <row r="224" spans="1:9" x14ac:dyDescent="0.2">
      <c r="A224" s="39">
        <f>COUNTIF(C$3:$H224,"該当1")</f>
        <v>0</v>
      </c>
      <c r="B224" s="39">
        <f>COUNTIF(C$3:$I224,"該当2")</f>
        <v>0</v>
      </c>
      <c r="C224" s="38" t="s">
        <v>405</v>
      </c>
      <c r="D224" s="38" t="s">
        <v>487</v>
      </c>
      <c r="E224" s="38" t="s">
        <v>488</v>
      </c>
      <c r="F224" s="38" t="s">
        <v>159</v>
      </c>
      <c r="G224" s="38" t="s">
        <v>24</v>
      </c>
      <c r="H224" s="43" t="str">
        <f t="shared" si="6"/>
        <v/>
      </c>
      <c r="I224" s="43" t="str">
        <f t="shared" si="7"/>
        <v/>
      </c>
    </row>
    <row r="225" spans="1:9" x14ac:dyDescent="0.2">
      <c r="A225" s="39">
        <f>COUNTIF(C$3:$H225,"該当1")</f>
        <v>0</v>
      </c>
      <c r="B225" s="39">
        <f>COUNTIF(C$3:$I225,"該当2")</f>
        <v>0</v>
      </c>
      <c r="C225" s="38" t="s">
        <v>405</v>
      </c>
      <c r="D225" s="38" t="s">
        <v>489</v>
      </c>
      <c r="E225" s="38" t="s">
        <v>490</v>
      </c>
      <c r="F225" s="38" t="s">
        <v>159</v>
      </c>
      <c r="G225" s="38" t="s">
        <v>24</v>
      </c>
      <c r="H225" s="43" t="str">
        <f t="shared" si="6"/>
        <v/>
      </c>
      <c r="I225" s="43" t="str">
        <f t="shared" si="7"/>
        <v/>
      </c>
    </row>
    <row r="226" spans="1:9" x14ac:dyDescent="0.2">
      <c r="A226" s="39">
        <f>COUNTIF(C$3:$H226,"該当1")</f>
        <v>0</v>
      </c>
      <c r="B226" s="39">
        <f>COUNTIF(C$3:$I226,"該当2")</f>
        <v>0</v>
      </c>
      <c r="C226" s="38" t="s">
        <v>405</v>
      </c>
      <c r="D226" s="38" t="s">
        <v>491</v>
      </c>
      <c r="E226" s="38" t="s">
        <v>492</v>
      </c>
      <c r="F226" s="38" t="s">
        <v>159</v>
      </c>
      <c r="G226" s="38" t="s">
        <v>24</v>
      </c>
      <c r="H226" s="43" t="str">
        <f t="shared" si="6"/>
        <v/>
      </c>
      <c r="I226" s="43" t="str">
        <f t="shared" si="7"/>
        <v/>
      </c>
    </row>
    <row r="227" spans="1:9" x14ac:dyDescent="0.2">
      <c r="A227" s="39">
        <f>COUNTIF(C$3:$H227,"該当1")</f>
        <v>0</v>
      </c>
      <c r="B227" s="39">
        <f>COUNTIF(C$3:$I227,"該当2")</f>
        <v>0</v>
      </c>
      <c r="C227" s="38" t="s">
        <v>405</v>
      </c>
      <c r="D227" s="38" t="s">
        <v>493</v>
      </c>
      <c r="E227" s="38" t="s">
        <v>494</v>
      </c>
      <c r="F227" s="38" t="s">
        <v>159</v>
      </c>
      <c r="G227" s="38" t="s">
        <v>24</v>
      </c>
      <c r="H227" s="43" t="str">
        <f t="shared" si="6"/>
        <v/>
      </c>
      <c r="I227" s="43" t="str">
        <f t="shared" si="7"/>
        <v/>
      </c>
    </row>
    <row r="228" spans="1:9" x14ac:dyDescent="0.2">
      <c r="A228" s="39">
        <f>COUNTIF(C$3:$H228,"該当1")</f>
        <v>0</v>
      </c>
      <c r="B228" s="39">
        <f>COUNTIF(C$3:$I228,"該当2")</f>
        <v>0</v>
      </c>
      <c r="C228" s="38" t="s">
        <v>495</v>
      </c>
      <c r="D228" s="38" t="s">
        <v>496</v>
      </c>
      <c r="E228" s="38" t="s">
        <v>497</v>
      </c>
      <c r="F228" s="38" t="s">
        <v>38</v>
      </c>
      <c r="G228" s="38" t="s">
        <v>29</v>
      </c>
      <c r="H228" s="43" t="str">
        <f t="shared" si="6"/>
        <v/>
      </c>
      <c r="I228" s="43" t="str">
        <f t="shared" si="7"/>
        <v/>
      </c>
    </row>
    <row r="229" spans="1:9" x14ac:dyDescent="0.2">
      <c r="A229" s="39">
        <f>COUNTIF(C$3:$H229,"該当1")</f>
        <v>0</v>
      </c>
      <c r="B229" s="39">
        <f>COUNTIF(C$3:$I229,"該当2")</f>
        <v>0</v>
      </c>
      <c r="C229" s="38" t="s">
        <v>495</v>
      </c>
      <c r="D229" s="38" t="s">
        <v>498</v>
      </c>
      <c r="E229" s="38" t="s">
        <v>499</v>
      </c>
      <c r="F229" s="38" t="s">
        <v>38</v>
      </c>
      <c r="G229" s="38" t="s">
        <v>29</v>
      </c>
      <c r="H229" s="43" t="str">
        <f t="shared" si="6"/>
        <v/>
      </c>
      <c r="I229" s="43" t="str">
        <f t="shared" si="7"/>
        <v/>
      </c>
    </row>
    <row r="230" spans="1:9" x14ac:dyDescent="0.2">
      <c r="A230" s="39">
        <f>COUNTIF(C$3:$H230,"該当1")</f>
        <v>0</v>
      </c>
      <c r="B230" s="39">
        <f>COUNTIF(C$3:$I230,"該当2")</f>
        <v>0</v>
      </c>
      <c r="C230" s="38" t="s">
        <v>495</v>
      </c>
      <c r="D230" s="38" t="s">
        <v>500</v>
      </c>
      <c r="E230" s="38" t="s">
        <v>501</v>
      </c>
      <c r="F230" s="38" t="s">
        <v>38</v>
      </c>
      <c r="G230" s="38" t="s">
        <v>29</v>
      </c>
      <c r="H230" s="43" t="str">
        <f t="shared" si="6"/>
        <v/>
      </c>
      <c r="I230" s="43" t="str">
        <f t="shared" si="7"/>
        <v/>
      </c>
    </row>
    <row r="231" spans="1:9" x14ac:dyDescent="0.2">
      <c r="A231" s="39">
        <f>COUNTIF(C$3:$H231,"該当1")</f>
        <v>0</v>
      </c>
      <c r="B231" s="39">
        <f>COUNTIF(C$3:$I231,"該当2")</f>
        <v>0</v>
      </c>
      <c r="C231" s="38" t="s">
        <v>495</v>
      </c>
      <c r="D231" s="38" t="s">
        <v>502</v>
      </c>
      <c r="E231" s="38" t="s">
        <v>503</v>
      </c>
      <c r="F231" s="38" t="s">
        <v>38</v>
      </c>
      <c r="G231" s="38" t="s">
        <v>29</v>
      </c>
      <c r="H231" s="43" t="str">
        <f t="shared" si="6"/>
        <v/>
      </c>
      <c r="I231" s="43" t="str">
        <f t="shared" si="7"/>
        <v/>
      </c>
    </row>
    <row r="232" spans="1:9" x14ac:dyDescent="0.2">
      <c r="A232" s="39">
        <f>COUNTIF(C$3:$H232,"該当1")</f>
        <v>0</v>
      </c>
      <c r="B232" s="39">
        <f>COUNTIF(C$3:$I232,"該当2")</f>
        <v>0</v>
      </c>
      <c r="C232" s="38" t="s">
        <v>495</v>
      </c>
      <c r="D232" s="38" t="s">
        <v>504</v>
      </c>
      <c r="E232" s="38" t="s">
        <v>505</v>
      </c>
      <c r="F232" s="38" t="s">
        <v>38</v>
      </c>
      <c r="G232" s="38" t="s">
        <v>29</v>
      </c>
      <c r="H232" s="43" t="str">
        <f t="shared" si="6"/>
        <v/>
      </c>
      <c r="I232" s="43" t="str">
        <f t="shared" si="7"/>
        <v/>
      </c>
    </row>
    <row r="233" spans="1:9" x14ac:dyDescent="0.2">
      <c r="A233" s="39">
        <f>COUNTIF(C$3:$H233,"該当1")</f>
        <v>0</v>
      </c>
      <c r="B233" s="39">
        <f>COUNTIF(C$3:$I233,"該当2")</f>
        <v>0</v>
      </c>
      <c r="C233" s="38" t="s">
        <v>495</v>
      </c>
      <c r="D233" s="38" t="s">
        <v>506</v>
      </c>
      <c r="E233" s="38" t="s">
        <v>507</v>
      </c>
      <c r="F233" s="38" t="s">
        <v>38</v>
      </c>
      <c r="G233" s="38" t="s">
        <v>29</v>
      </c>
      <c r="H233" s="43" t="str">
        <f t="shared" si="6"/>
        <v/>
      </c>
      <c r="I233" s="43" t="str">
        <f t="shared" si="7"/>
        <v/>
      </c>
    </row>
    <row r="234" spans="1:9" x14ac:dyDescent="0.2">
      <c r="A234" s="39">
        <f>COUNTIF(C$3:$H234,"該当1")</f>
        <v>0</v>
      </c>
      <c r="B234" s="39">
        <f>COUNTIF(C$3:$I234,"該当2")</f>
        <v>0</v>
      </c>
      <c r="C234" s="38" t="s">
        <v>495</v>
      </c>
      <c r="D234" s="38" t="s">
        <v>508</v>
      </c>
      <c r="E234" s="38" t="s">
        <v>509</v>
      </c>
      <c r="F234" s="38" t="s">
        <v>38</v>
      </c>
      <c r="G234" s="38" t="s">
        <v>29</v>
      </c>
      <c r="H234" s="43" t="str">
        <f t="shared" si="6"/>
        <v/>
      </c>
      <c r="I234" s="43" t="str">
        <f t="shared" si="7"/>
        <v/>
      </c>
    </row>
    <row r="235" spans="1:9" x14ac:dyDescent="0.2">
      <c r="A235" s="39">
        <f>COUNTIF(C$3:$H235,"該当1")</f>
        <v>0</v>
      </c>
      <c r="B235" s="39">
        <f>COUNTIF(C$3:$I235,"該当2")</f>
        <v>0</v>
      </c>
      <c r="C235" s="38" t="s">
        <v>495</v>
      </c>
      <c r="D235" s="38" t="s">
        <v>510</v>
      </c>
      <c r="E235" s="38" t="s">
        <v>511</v>
      </c>
      <c r="F235" s="38" t="s">
        <v>38</v>
      </c>
      <c r="G235" s="38" t="s">
        <v>29</v>
      </c>
      <c r="H235" s="43" t="str">
        <f t="shared" si="6"/>
        <v/>
      </c>
      <c r="I235" s="43" t="str">
        <f t="shared" si="7"/>
        <v/>
      </c>
    </row>
    <row r="236" spans="1:9" x14ac:dyDescent="0.2">
      <c r="A236" s="39">
        <f>COUNTIF(C$3:$H236,"該当1")</f>
        <v>0</v>
      </c>
      <c r="B236" s="39">
        <f>COUNTIF(C$3:$I236,"該当2")</f>
        <v>0</v>
      </c>
      <c r="C236" s="38" t="s">
        <v>495</v>
      </c>
      <c r="D236" s="38" t="s">
        <v>512</v>
      </c>
      <c r="E236" s="38" t="s">
        <v>513</v>
      </c>
      <c r="F236" s="38" t="s">
        <v>38</v>
      </c>
      <c r="G236" s="38" t="s">
        <v>29</v>
      </c>
      <c r="H236" s="43" t="str">
        <f t="shared" si="6"/>
        <v/>
      </c>
      <c r="I236" s="43" t="str">
        <f t="shared" si="7"/>
        <v/>
      </c>
    </row>
    <row r="237" spans="1:9" x14ac:dyDescent="0.2">
      <c r="A237" s="39">
        <f>COUNTIF(C$3:$H237,"該当1")</f>
        <v>0</v>
      </c>
      <c r="B237" s="39">
        <f>COUNTIF(C$3:$I237,"該当2")</f>
        <v>0</v>
      </c>
      <c r="C237" s="38" t="s">
        <v>495</v>
      </c>
      <c r="D237" s="38" t="s">
        <v>514</v>
      </c>
      <c r="E237" s="38" t="s">
        <v>515</v>
      </c>
      <c r="F237" s="38" t="s">
        <v>38</v>
      </c>
      <c r="G237" s="38" t="s">
        <v>29</v>
      </c>
      <c r="H237" s="43" t="str">
        <f t="shared" si="6"/>
        <v/>
      </c>
      <c r="I237" s="43" t="str">
        <f t="shared" si="7"/>
        <v/>
      </c>
    </row>
    <row r="238" spans="1:9" x14ac:dyDescent="0.2">
      <c r="A238" s="39">
        <f>COUNTIF(C$3:$H238,"該当1")</f>
        <v>0</v>
      </c>
      <c r="B238" s="39">
        <f>COUNTIF(C$3:$I238,"該当2")</f>
        <v>0</v>
      </c>
      <c r="C238" s="38" t="s">
        <v>495</v>
      </c>
      <c r="D238" s="38" t="s">
        <v>516</v>
      </c>
      <c r="E238" s="38" t="s">
        <v>517</v>
      </c>
      <c r="F238" s="38" t="s">
        <v>38</v>
      </c>
      <c r="G238" s="38" t="s">
        <v>29</v>
      </c>
      <c r="H238" s="43" t="str">
        <f t="shared" si="6"/>
        <v/>
      </c>
      <c r="I238" s="43" t="str">
        <f t="shared" si="7"/>
        <v/>
      </c>
    </row>
    <row r="239" spans="1:9" x14ac:dyDescent="0.2">
      <c r="A239" s="39">
        <f>COUNTIF(C$3:$H239,"該当1")</f>
        <v>0</v>
      </c>
      <c r="B239" s="39">
        <f>COUNTIF(C$3:$I239,"該当2")</f>
        <v>0</v>
      </c>
      <c r="C239" s="38" t="s">
        <v>495</v>
      </c>
      <c r="D239" s="38" t="s">
        <v>518</v>
      </c>
      <c r="E239" s="38" t="s">
        <v>519</v>
      </c>
      <c r="F239" s="38" t="s">
        <v>38</v>
      </c>
      <c r="G239" s="38" t="s">
        <v>29</v>
      </c>
      <c r="H239" s="43" t="str">
        <f t="shared" si="6"/>
        <v/>
      </c>
      <c r="I239" s="43" t="str">
        <f t="shared" si="7"/>
        <v/>
      </c>
    </row>
    <row r="240" spans="1:9" x14ac:dyDescent="0.2">
      <c r="A240" s="39">
        <f>COUNTIF(C$3:$H240,"該当1")</f>
        <v>0</v>
      </c>
      <c r="B240" s="39">
        <f>COUNTIF(C$3:$I240,"該当2")</f>
        <v>0</v>
      </c>
      <c r="C240" s="38" t="s">
        <v>495</v>
      </c>
      <c r="D240" s="38" t="s">
        <v>520</v>
      </c>
      <c r="E240" s="38" t="s">
        <v>521</v>
      </c>
      <c r="F240" s="38" t="s">
        <v>38</v>
      </c>
      <c r="G240" s="38" t="s">
        <v>29</v>
      </c>
      <c r="H240" s="43" t="str">
        <f t="shared" si="6"/>
        <v/>
      </c>
      <c r="I240" s="43" t="str">
        <f t="shared" si="7"/>
        <v/>
      </c>
    </row>
    <row r="241" spans="1:9" x14ac:dyDescent="0.2">
      <c r="A241" s="39">
        <f>COUNTIF(C$3:$H241,"該当1")</f>
        <v>0</v>
      </c>
      <c r="B241" s="39">
        <f>COUNTIF(C$3:$I241,"該当2")</f>
        <v>0</v>
      </c>
      <c r="C241" s="38" t="s">
        <v>495</v>
      </c>
      <c r="D241" s="38" t="s">
        <v>522</v>
      </c>
      <c r="E241" s="38" t="s">
        <v>523</v>
      </c>
      <c r="F241" s="38" t="s">
        <v>38</v>
      </c>
      <c r="G241" s="38" t="s">
        <v>29</v>
      </c>
      <c r="H241" s="43" t="str">
        <f t="shared" si="6"/>
        <v/>
      </c>
      <c r="I241" s="43" t="str">
        <f t="shared" si="7"/>
        <v/>
      </c>
    </row>
    <row r="242" spans="1:9" x14ac:dyDescent="0.2">
      <c r="A242" s="39">
        <f>COUNTIF(C$3:$H242,"該当1")</f>
        <v>0</v>
      </c>
      <c r="B242" s="39">
        <f>COUNTIF(C$3:$I242,"該当2")</f>
        <v>0</v>
      </c>
      <c r="C242" s="38" t="s">
        <v>495</v>
      </c>
      <c r="D242" s="38" t="s">
        <v>524</v>
      </c>
      <c r="E242" s="38" t="s">
        <v>525</v>
      </c>
      <c r="F242" s="38" t="s">
        <v>38</v>
      </c>
      <c r="G242" s="38" t="s">
        <v>29</v>
      </c>
      <c r="H242" s="43" t="str">
        <f t="shared" si="6"/>
        <v/>
      </c>
      <c r="I242" s="43" t="str">
        <f t="shared" si="7"/>
        <v/>
      </c>
    </row>
    <row r="243" spans="1:9" x14ac:dyDescent="0.2">
      <c r="A243" s="39">
        <f>COUNTIF(C$3:$H243,"該当1")</f>
        <v>0</v>
      </c>
      <c r="B243" s="39">
        <f>COUNTIF(C$3:$I243,"該当2")</f>
        <v>0</v>
      </c>
      <c r="C243" s="38" t="s">
        <v>495</v>
      </c>
      <c r="D243" s="38" t="s">
        <v>526</v>
      </c>
      <c r="E243" s="38" t="s">
        <v>527</v>
      </c>
      <c r="F243" s="38" t="s">
        <v>38</v>
      </c>
      <c r="G243" s="38" t="s">
        <v>29</v>
      </c>
      <c r="H243" s="43" t="str">
        <f t="shared" si="6"/>
        <v/>
      </c>
      <c r="I243" s="43" t="str">
        <f t="shared" si="7"/>
        <v/>
      </c>
    </row>
    <row r="244" spans="1:9" x14ac:dyDescent="0.2">
      <c r="A244" s="39">
        <f>COUNTIF(C$3:$H244,"該当1")</f>
        <v>0</v>
      </c>
      <c r="B244" s="39">
        <f>COUNTIF(C$3:$I244,"該当2")</f>
        <v>0</v>
      </c>
      <c r="C244" s="38" t="s">
        <v>495</v>
      </c>
      <c r="D244" s="38" t="s">
        <v>528</v>
      </c>
      <c r="E244" s="38" t="s">
        <v>529</v>
      </c>
      <c r="F244" s="38" t="s">
        <v>38</v>
      </c>
      <c r="G244" s="38" t="s">
        <v>29</v>
      </c>
      <c r="H244" s="43" t="str">
        <f t="shared" si="6"/>
        <v/>
      </c>
      <c r="I244" s="43" t="str">
        <f t="shared" si="7"/>
        <v/>
      </c>
    </row>
    <row r="245" spans="1:9" x14ac:dyDescent="0.2">
      <c r="A245" s="39">
        <f>COUNTIF(C$3:$H245,"該当1")</f>
        <v>0</v>
      </c>
      <c r="B245" s="39">
        <f>COUNTIF(C$3:$I245,"該当2")</f>
        <v>0</v>
      </c>
      <c r="C245" s="38" t="s">
        <v>495</v>
      </c>
      <c r="D245" s="38" t="s">
        <v>530</v>
      </c>
      <c r="E245" s="38" t="s">
        <v>531</v>
      </c>
      <c r="F245" s="38" t="s">
        <v>38</v>
      </c>
      <c r="G245" s="38" t="s">
        <v>29</v>
      </c>
      <c r="H245" s="43" t="str">
        <f t="shared" si="6"/>
        <v/>
      </c>
      <c r="I245" s="43" t="str">
        <f t="shared" si="7"/>
        <v/>
      </c>
    </row>
    <row r="246" spans="1:9" x14ac:dyDescent="0.2">
      <c r="A246" s="39">
        <f>COUNTIF(C$3:$H246,"該当1")</f>
        <v>0</v>
      </c>
      <c r="B246" s="39">
        <f>COUNTIF(C$3:$I246,"該当2")</f>
        <v>0</v>
      </c>
      <c r="C246" s="38" t="s">
        <v>495</v>
      </c>
      <c r="D246" s="38" t="s">
        <v>532</v>
      </c>
      <c r="E246" s="38" t="s">
        <v>533</v>
      </c>
      <c r="F246" s="38" t="s">
        <v>38</v>
      </c>
      <c r="G246" s="38" t="s">
        <v>29</v>
      </c>
      <c r="H246" s="43" t="str">
        <f t="shared" si="6"/>
        <v/>
      </c>
      <c r="I246" s="43" t="str">
        <f t="shared" si="7"/>
        <v/>
      </c>
    </row>
    <row r="247" spans="1:9" x14ac:dyDescent="0.2">
      <c r="A247" s="39">
        <f>COUNTIF(C$3:$H247,"該当1")</f>
        <v>0</v>
      </c>
      <c r="B247" s="39">
        <f>COUNTIF(C$3:$I247,"該当2")</f>
        <v>0</v>
      </c>
      <c r="C247" s="38" t="s">
        <v>495</v>
      </c>
      <c r="D247" s="38" t="s">
        <v>534</v>
      </c>
      <c r="E247" s="38" t="s">
        <v>535</v>
      </c>
      <c r="F247" s="38" t="s">
        <v>38</v>
      </c>
      <c r="G247" s="38" t="s">
        <v>29</v>
      </c>
      <c r="H247" s="43" t="str">
        <f t="shared" si="6"/>
        <v/>
      </c>
      <c r="I247" s="43" t="str">
        <f t="shared" si="7"/>
        <v/>
      </c>
    </row>
    <row r="248" spans="1:9" x14ac:dyDescent="0.2">
      <c r="A248" s="39">
        <f>COUNTIF(C$3:$H248,"該当1")</f>
        <v>0</v>
      </c>
      <c r="B248" s="39">
        <f>COUNTIF(C$3:$I248,"該当2")</f>
        <v>0</v>
      </c>
      <c r="C248" s="38" t="s">
        <v>495</v>
      </c>
      <c r="D248" s="38" t="s">
        <v>536</v>
      </c>
      <c r="E248" s="38" t="s">
        <v>537</v>
      </c>
      <c r="F248" s="38" t="s">
        <v>38</v>
      </c>
      <c r="G248" s="38" t="s">
        <v>29</v>
      </c>
      <c r="H248" s="43" t="str">
        <f t="shared" si="6"/>
        <v/>
      </c>
      <c r="I248" s="43" t="str">
        <f t="shared" si="7"/>
        <v/>
      </c>
    </row>
    <row r="249" spans="1:9" x14ac:dyDescent="0.2">
      <c r="A249" s="39">
        <f>COUNTIF(C$3:$H249,"該当1")</f>
        <v>0</v>
      </c>
      <c r="B249" s="39">
        <f>COUNTIF(C$3:$I249,"該当2")</f>
        <v>0</v>
      </c>
      <c r="C249" s="38" t="s">
        <v>495</v>
      </c>
      <c r="D249" s="38" t="s">
        <v>538</v>
      </c>
      <c r="E249" s="38" t="s">
        <v>539</v>
      </c>
      <c r="F249" s="38" t="s">
        <v>38</v>
      </c>
      <c r="G249" s="38" t="s">
        <v>24</v>
      </c>
      <c r="H249" s="43" t="str">
        <f t="shared" si="6"/>
        <v/>
      </c>
      <c r="I249" s="43" t="str">
        <f t="shared" si="7"/>
        <v/>
      </c>
    </row>
    <row r="250" spans="1:9" x14ac:dyDescent="0.2">
      <c r="A250" s="39">
        <f>COUNTIF(C$3:$H250,"該当1")</f>
        <v>0</v>
      </c>
      <c r="B250" s="39">
        <f>COUNTIF(C$3:$I250,"該当2")</f>
        <v>0</v>
      </c>
      <c r="C250" s="38" t="s">
        <v>495</v>
      </c>
      <c r="D250" s="38" t="s">
        <v>540</v>
      </c>
      <c r="E250" s="38" t="s">
        <v>541</v>
      </c>
      <c r="F250" s="38" t="s">
        <v>38</v>
      </c>
      <c r="G250" s="38" t="s">
        <v>24</v>
      </c>
      <c r="H250" s="43" t="str">
        <f t="shared" si="6"/>
        <v/>
      </c>
      <c r="I250" s="43" t="str">
        <f t="shared" si="7"/>
        <v/>
      </c>
    </row>
    <row r="251" spans="1:9" x14ac:dyDescent="0.2">
      <c r="A251" s="39">
        <f>COUNTIF(C$3:$H251,"該当1")</f>
        <v>0</v>
      </c>
      <c r="B251" s="39">
        <f>COUNTIF(C$3:$I251,"該当2")</f>
        <v>0</v>
      </c>
      <c r="C251" s="38" t="s">
        <v>495</v>
      </c>
      <c r="D251" s="38" t="s">
        <v>542</v>
      </c>
      <c r="E251" s="38" t="s">
        <v>543</v>
      </c>
      <c r="F251" s="38" t="s">
        <v>38</v>
      </c>
      <c r="G251" s="38" t="s">
        <v>24</v>
      </c>
      <c r="H251" s="43" t="str">
        <f t="shared" si="6"/>
        <v/>
      </c>
      <c r="I251" s="43" t="str">
        <f t="shared" si="7"/>
        <v/>
      </c>
    </row>
    <row r="252" spans="1:9" x14ac:dyDescent="0.2">
      <c r="A252" s="39">
        <f>COUNTIF(C$3:$H252,"該当1")</f>
        <v>0</v>
      </c>
      <c r="B252" s="39">
        <f>COUNTIF(C$3:$I252,"該当2")</f>
        <v>0</v>
      </c>
      <c r="C252" s="38" t="s">
        <v>495</v>
      </c>
      <c r="D252" s="38" t="s">
        <v>544</v>
      </c>
      <c r="E252" s="38" t="s">
        <v>545</v>
      </c>
      <c r="F252" s="38" t="s">
        <v>38</v>
      </c>
      <c r="G252" s="38" t="s">
        <v>24</v>
      </c>
      <c r="H252" s="43" t="str">
        <f t="shared" si="6"/>
        <v/>
      </c>
      <c r="I252" s="43" t="str">
        <f t="shared" si="7"/>
        <v/>
      </c>
    </row>
    <row r="253" spans="1:9" x14ac:dyDescent="0.2">
      <c r="A253" s="39">
        <f>COUNTIF(C$3:$H253,"該当1")</f>
        <v>0</v>
      </c>
      <c r="B253" s="39">
        <f>COUNTIF(C$3:$I253,"該当2")</f>
        <v>0</v>
      </c>
      <c r="C253" s="38" t="s">
        <v>495</v>
      </c>
      <c r="D253" s="38" t="s">
        <v>546</v>
      </c>
      <c r="E253" s="38" t="s">
        <v>547</v>
      </c>
      <c r="F253" s="38" t="s">
        <v>38</v>
      </c>
      <c r="G253" s="38" t="s">
        <v>24</v>
      </c>
      <c r="H253" s="43" t="str">
        <f t="shared" si="6"/>
        <v/>
      </c>
      <c r="I253" s="43" t="str">
        <f t="shared" si="7"/>
        <v/>
      </c>
    </row>
    <row r="254" spans="1:9" x14ac:dyDescent="0.2">
      <c r="A254" s="39">
        <f>COUNTIF(C$3:$H254,"該当1")</f>
        <v>0</v>
      </c>
      <c r="B254" s="39">
        <f>COUNTIF(C$3:$I254,"該当2")</f>
        <v>0</v>
      </c>
      <c r="C254" s="38" t="s">
        <v>495</v>
      </c>
      <c r="D254" s="38" t="s">
        <v>548</v>
      </c>
      <c r="E254" s="38" t="s">
        <v>549</v>
      </c>
      <c r="F254" s="38" t="s">
        <v>38</v>
      </c>
      <c r="G254" s="38" t="s">
        <v>24</v>
      </c>
      <c r="H254" s="43" t="str">
        <f t="shared" si="6"/>
        <v/>
      </c>
      <c r="I254" s="43" t="str">
        <f t="shared" si="7"/>
        <v/>
      </c>
    </row>
    <row r="255" spans="1:9" x14ac:dyDescent="0.2">
      <c r="A255" s="39">
        <f>COUNTIF(C$3:$H255,"該当1")</f>
        <v>0</v>
      </c>
      <c r="B255" s="39">
        <f>COUNTIF(C$3:$I255,"該当2")</f>
        <v>0</v>
      </c>
      <c r="C255" s="38" t="s">
        <v>495</v>
      </c>
      <c r="D255" s="38" t="s">
        <v>550</v>
      </c>
      <c r="E255" s="38" t="s">
        <v>551</v>
      </c>
      <c r="F255" s="38" t="s">
        <v>38</v>
      </c>
      <c r="G255" s="38" t="s">
        <v>24</v>
      </c>
      <c r="H255" s="43" t="str">
        <f t="shared" si="6"/>
        <v/>
      </c>
      <c r="I255" s="43" t="str">
        <f t="shared" si="7"/>
        <v/>
      </c>
    </row>
    <row r="256" spans="1:9" x14ac:dyDescent="0.2">
      <c r="A256" s="39">
        <f>COUNTIF(C$3:$H256,"該当1")</f>
        <v>0</v>
      </c>
      <c r="B256" s="39">
        <f>COUNTIF(C$3:$I256,"該当2")</f>
        <v>0</v>
      </c>
      <c r="C256" s="38" t="s">
        <v>495</v>
      </c>
      <c r="D256" s="38" t="s">
        <v>552</v>
      </c>
      <c r="E256" s="38" t="s">
        <v>553</v>
      </c>
      <c r="F256" s="38" t="s">
        <v>38</v>
      </c>
      <c r="G256" s="38" t="s">
        <v>24</v>
      </c>
      <c r="H256" s="43" t="str">
        <f t="shared" si="6"/>
        <v/>
      </c>
      <c r="I256" s="43" t="str">
        <f t="shared" si="7"/>
        <v/>
      </c>
    </row>
    <row r="257" spans="1:9" x14ac:dyDescent="0.2">
      <c r="A257" s="39">
        <f>COUNTIF(C$3:$H257,"該当1")</f>
        <v>0</v>
      </c>
      <c r="B257" s="39">
        <f>COUNTIF(C$3:$I257,"該当2")</f>
        <v>0</v>
      </c>
      <c r="C257" s="38" t="s">
        <v>495</v>
      </c>
      <c r="D257" s="38" t="s">
        <v>554</v>
      </c>
      <c r="E257" s="38" t="s">
        <v>555</v>
      </c>
      <c r="F257" s="38" t="s">
        <v>38</v>
      </c>
      <c r="G257" s="38" t="s">
        <v>24</v>
      </c>
      <c r="H257" s="43" t="str">
        <f t="shared" si="6"/>
        <v/>
      </c>
      <c r="I257" s="43" t="str">
        <f t="shared" si="7"/>
        <v/>
      </c>
    </row>
    <row r="258" spans="1:9" x14ac:dyDescent="0.2">
      <c r="A258" s="39">
        <f>COUNTIF(C$3:$H258,"該当1")</f>
        <v>0</v>
      </c>
      <c r="B258" s="39">
        <f>COUNTIF(C$3:$I258,"該当2")</f>
        <v>0</v>
      </c>
      <c r="C258" s="38" t="s">
        <v>556</v>
      </c>
      <c r="D258" s="38" t="s">
        <v>557</v>
      </c>
      <c r="E258" s="38" t="s">
        <v>558</v>
      </c>
      <c r="F258" s="38" t="s">
        <v>38</v>
      </c>
      <c r="G258" s="38" t="s">
        <v>29</v>
      </c>
      <c r="H258" s="43" t="str">
        <f t="shared" si="6"/>
        <v/>
      </c>
      <c r="I258" s="43" t="str">
        <f t="shared" si="7"/>
        <v/>
      </c>
    </row>
    <row r="259" spans="1:9" x14ac:dyDescent="0.2">
      <c r="A259" s="39">
        <f>COUNTIF(C$3:$H259,"該当1")</f>
        <v>0</v>
      </c>
      <c r="B259" s="39">
        <f>COUNTIF(C$3:$I259,"該当2")</f>
        <v>0</v>
      </c>
      <c r="C259" s="38" t="s">
        <v>556</v>
      </c>
      <c r="D259" s="38" t="s">
        <v>559</v>
      </c>
      <c r="E259" s="38" t="s">
        <v>560</v>
      </c>
      <c r="F259" s="38" t="s">
        <v>38</v>
      </c>
      <c r="G259" s="38" t="s">
        <v>29</v>
      </c>
      <c r="H259" s="43" t="str">
        <f t="shared" si="6"/>
        <v/>
      </c>
      <c r="I259" s="43" t="str">
        <f t="shared" si="7"/>
        <v/>
      </c>
    </row>
    <row r="260" spans="1:9" x14ac:dyDescent="0.2">
      <c r="A260" s="39">
        <f>COUNTIF(C$3:$H260,"該当1")</f>
        <v>0</v>
      </c>
      <c r="B260" s="39">
        <f>COUNTIF(C$3:$I260,"該当2")</f>
        <v>0</v>
      </c>
      <c r="C260" s="38" t="s">
        <v>556</v>
      </c>
      <c r="D260" s="38" t="s">
        <v>561</v>
      </c>
      <c r="E260" s="38" t="s">
        <v>562</v>
      </c>
      <c r="F260" s="38" t="s">
        <v>38</v>
      </c>
      <c r="G260" s="38" t="s">
        <v>29</v>
      </c>
      <c r="H260" s="43" t="str">
        <f t="shared" ref="H260:H323" si="8">IF(C260=$C$1,IF(F260=$F$1,IF(G260=$H$2,"該当1",""),""),"")</f>
        <v/>
      </c>
      <c r="I260" s="43" t="str">
        <f t="shared" ref="I260:I323" si="9">IF(C260=$C$1,IF(F260=$F$1,IF(G260=$I$2,"該当2",""),""),"")</f>
        <v/>
      </c>
    </row>
    <row r="261" spans="1:9" x14ac:dyDescent="0.2">
      <c r="A261" s="39">
        <f>COUNTIF(C$3:$H261,"該当1")</f>
        <v>0</v>
      </c>
      <c r="B261" s="39">
        <f>COUNTIF(C$3:$I261,"該当2")</f>
        <v>0</v>
      </c>
      <c r="C261" s="38" t="s">
        <v>556</v>
      </c>
      <c r="D261" s="38" t="s">
        <v>563</v>
      </c>
      <c r="E261" s="38" t="s">
        <v>564</v>
      </c>
      <c r="F261" s="38" t="s">
        <v>38</v>
      </c>
      <c r="G261" s="38" t="s">
        <v>29</v>
      </c>
      <c r="H261" s="43" t="str">
        <f t="shared" si="8"/>
        <v/>
      </c>
      <c r="I261" s="43" t="str">
        <f t="shared" si="9"/>
        <v/>
      </c>
    </row>
    <row r="262" spans="1:9" x14ac:dyDescent="0.2">
      <c r="A262" s="39">
        <f>COUNTIF(C$3:$H262,"該当1")</f>
        <v>0</v>
      </c>
      <c r="B262" s="39">
        <f>COUNTIF(C$3:$I262,"該当2")</f>
        <v>0</v>
      </c>
      <c r="C262" s="38" t="s">
        <v>556</v>
      </c>
      <c r="D262" s="38" t="s">
        <v>565</v>
      </c>
      <c r="E262" s="38" t="s">
        <v>566</v>
      </c>
      <c r="F262" s="38" t="s">
        <v>38</v>
      </c>
      <c r="G262" s="38" t="s">
        <v>29</v>
      </c>
      <c r="H262" s="43" t="str">
        <f t="shared" si="8"/>
        <v/>
      </c>
      <c r="I262" s="43" t="str">
        <f t="shared" si="9"/>
        <v/>
      </c>
    </row>
    <row r="263" spans="1:9" x14ac:dyDescent="0.2">
      <c r="A263" s="39">
        <f>COUNTIF(C$3:$H263,"該当1")</f>
        <v>0</v>
      </c>
      <c r="B263" s="39">
        <f>COUNTIF(C$3:$I263,"該当2")</f>
        <v>0</v>
      </c>
      <c r="C263" s="38" t="s">
        <v>556</v>
      </c>
      <c r="D263" s="38" t="s">
        <v>567</v>
      </c>
      <c r="E263" s="38" t="s">
        <v>567</v>
      </c>
      <c r="F263" s="38" t="s">
        <v>38</v>
      </c>
      <c r="G263" s="38" t="s">
        <v>29</v>
      </c>
      <c r="H263" s="43" t="str">
        <f t="shared" si="8"/>
        <v/>
      </c>
      <c r="I263" s="43" t="str">
        <f t="shared" si="9"/>
        <v/>
      </c>
    </row>
    <row r="264" spans="1:9" x14ac:dyDescent="0.2">
      <c r="A264" s="39">
        <f>COUNTIF(C$3:$H264,"該当1")</f>
        <v>0</v>
      </c>
      <c r="B264" s="39">
        <f>COUNTIF(C$3:$I264,"該当2")</f>
        <v>0</v>
      </c>
      <c r="C264" s="38" t="s">
        <v>556</v>
      </c>
      <c r="D264" s="38" t="s">
        <v>568</v>
      </c>
      <c r="E264" s="38" t="s">
        <v>569</v>
      </c>
      <c r="F264" s="38" t="s">
        <v>38</v>
      </c>
      <c r="G264" s="38" t="s">
        <v>29</v>
      </c>
      <c r="H264" s="43" t="str">
        <f t="shared" si="8"/>
        <v/>
      </c>
      <c r="I264" s="43" t="str">
        <f t="shared" si="9"/>
        <v/>
      </c>
    </row>
    <row r="265" spans="1:9" x14ac:dyDescent="0.2">
      <c r="A265" s="39">
        <f>COUNTIF(C$3:$H265,"該当1")</f>
        <v>0</v>
      </c>
      <c r="B265" s="39">
        <f>COUNTIF(C$3:$I265,"該当2")</f>
        <v>0</v>
      </c>
      <c r="C265" s="38" t="s">
        <v>556</v>
      </c>
      <c r="D265" s="38" t="s">
        <v>570</v>
      </c>
      <c r="E265" s="38" t="s">
        <v>571</v>
      </c>
      <c r="F265" s="38" t="s">
        <v>38</v>
      </c>
      <c r="G265" s="38" t="s">
        <v>29</v>
      </c>
      <c r="H265" s="43" t="str">
        <f t="shared" si="8"/>
        <v/>
      </c>
      <c r="I265" s="43" t="str">
        <f t="shared" si="9"/>
        <v/>
      </c>
    </row>
    <row r="266" spans="1:9" x14ac:dyDescent="0.2">
      <c r="A266" s="39">
        <f>COUNTIF(C$3:$H266,"該当1")</f>
        <v>0</v>
      </c>
      <c r="B266" s="39">
        <f>COUNTIF(C$3:$I266,"該当2")</f>
        <v>0</v>
      </c>
      <c r="C266" s="38" t="s">
        <v>556</v>
      </c>
      <c r="D266" s="38" t="s">
        <v>572</v>
      </c>
      <c r="E266" s="38" t="s">
        <v>573</v>
      </c>
      <c r="F266" s="38" t="s">
        <v>38</v>
      </c>
      <c r="G266" s="38" t="s">
        <v>29</v>
      </c>
      <c r="H266" s="43" t="str">
        <f t="shared" si="8"/>
        <v/>
      </c>
      <c r="I266" s="43" t="str">
        <f t="shared" si="9"/>
        <v/>
      </c>
    </row>
    <row r="267" spans="1:9" x14ac:dyDescent="0.2">
      <c r="A267" s="39">
        <f>COUNTIF(C$3:$H267,"該当1")</f>
        <v>0</v>
      </c>
      <c r="B267" s="39">
        <f>COUNTIF(C$3:$I267,"該当2")</f>
        <v>0</v>
      </c>
      <c r="C267" s="38" t="s">
        <v>556</v>
      </c>
      <c r="D267" s="38" t="s">
        <v>574</v>
      </c>
      <c r="E267" s="38" t="s">
        <v>575</v>
      </c>
      <c r="F267" s="38" t="s">
        <v>38</v>
      </c>
      <c r="G267" s="38" t="s">
        <v>29</v>
      </c>
      <c r="H267" s="43" t="str">
        <f t="shared" si="8"/>
        <v/>
      </c>
      <c r="I267" s="43" t="str">
        <f t="shared" si="9"/>
        <v/>
      </c>
    </row>
    <row r="268" spans="1:9" x14ac:dyDescent="0.2">
      <c r="A268" s="39">
        <f>COUNTIF(C$3:$H268,"該当1")</f>
        <v>0</v>
      </c>
      <c r="B268" s="39">
        <f>COUNTIF(C$3:$I268,"該当2")</f>
        <v>0</v>
      </c>
      <c r="C268" s="38" t="s">
        <v>556</v>
      </c>
      <c r="D268" s="38" t="s">
        <v>576</v>
      </c>
      <c r="E268" s="38" t="s">
        <v>577</v>
      </c>
      <c r="F268" s="38" t="s">
        <v>38</v>
      </c>
      <c r="G268" s="38" t="s">
        <v>24</v>
      </c>
      <c r="H268" s="43" t="str">
        <f t="shared" si="8"/>
        <v/>
      </c>
      <c r="I268" s="43" t="str">
        <f t="shared" si="9"/>
        <v/>
      </c>
    </row>
    <row r="269" spans="1:9" x14ac:dyDescent="0.2">
      <c r="A269" s="39">
        <f>COUNTIF(C$3:$H269,"該当1")</f>
        <v>0</v>
      </c>
      <c r="B269" s="39">
        <f>COUNTIF(C$3:$I269,"該当2")</f>
        <v>0</v>
      </c>
      <c r="C269" s="38" t="s">
        <v>556</v>
      </c>
      <c r="D269" s="38" t="s">
        <v>578</v>
      </c>
      <c r="E269" s="38" t="s">
        <v>579</v>
      </c>
      <c r="F269" s="38" t="s">
        <v>38</v>
      </c>
      <c r="G269" s="38" t="s">
        <v>24</v>
      </c>
      <c r="H269" s="43" t="str">
        <f t="shared" si="8"/>
        <v/>
      </c>
      <c r="I269" s="43" t="str">
        <f t="shared" si="9"/>
        <v/>
      </c>
    </row>
    <row r="270" spans="1:9" x14ac:dyDescent="0.2">
      <c r="A270" s="39">
        <f>COUNTIF(C$3:$H270,"該当1")</f>
        <v>0</v>
      </c>
      <c r="B270" s="39">
        <f>COUNTIF(C$3:$I270,"該当2")</f>
        <v>0</v>
      </c>
      <c r="C270" s="38" t="s">
        <v>556</v>
      </c>
      <c r="D270" s="38" t="s">
        <v>580</v>
      </c>
      <c r="E270" s="38" t="s">
        <v>581</v>
      </c>
      <c r="F270" s="38" t="s">
        <v>38</v>
      </c>
      <c r="G270" s="38" t="s">
        <v>24</v>
      </c>
      <c r="H270" s="43" t="str">
        <f t="shared" si="8"/>
        <v/>
      </c>
      <c r="I270" s="43" t="str">
        <f t="shared" si="9"/>
        <v/>
      </c>
    </row>
    <row r="271" spans="1:9" x14ac:dyDescent="0.2">
      <c r="A271" s="39">
        <f>COUNTIF(C$3:$H271,"該当1")</f>
        <v>0</v>
      </c>
      <c r="B271" s="39">
        <f>COUNTIF(C$3:$I271,"該当2")</f>
        <v>0</v>
      </c>
      <c r="C271" s="38" t="s">
        <v>556</v>
      </c>
      <c r="D271" s="38" t="s">
        <v>582</v>
      </c>
      <c r="E271" s="38" t="s">
        <v>583</v>
      </c>
      <c r="F271" s="38" t="s">
        <v>38</v>
      </c>
      <c r="G271" s="38" t="s">
        <v>24</v>
      </c>
      <c r="H271" s="43" t="str">
        <f t="shared" si="8"/>
        <v/>
      </c>
      <c r="I271" s="43" t="str">
        <f t="shared" si="9"/>
        <v/>
      </c>
    </row>
    <row r="272" spans="1:9" x14ac:dyDescent="0.2">
      <c r="A272" s="39">
        <f>COUNTIF(C$3:$H272,"該当1")</f>
        <v>0</v>
      </c>
      <c r="B272" s="39">
        <f>COUNTIF(C$3:$I272,"該当2")</f>
        <v>0</v>
      </c>
      <c r="C272" s="38" t="s">
        <v>556</v>
      </c>
      <c r="D272" s="38" t="s">
        <v>584</v>
      </c>
      <c r="E272" s="38" t="s">
        <v>585</v>
      </c>
      <c r="F272" s="38" t="s">
        <v>38</v>
      </c>
      <c r="G272" s="38" t="s">
        <v>24</v>
      </c>
      <c r="H272" s="43" t="str">
        <f t="shared" si="8"/>
        <v/>
      </c>
      <c r="I272" s="43" t="str">
        <f t="shared" si="9"/>
        <v/>
      </c>
    </row>
    <row r="273" spans="1:9" x14ac:dyDescent="0.2">
      <c r="A273" s="39">
        <f>COUNTIF(C$3:$H273,"該当1")</f>
        <v>0</v>
      </c>
      <c r="B273" s="39">
        <f>COUNTIF(C$3:$I273,"該当2")</f>
        <v>0</v>
      </c>
      <c r="C273" s="38" t="s">
        <v>556</v>
      </c>
      <c r="D273" s="38" t="s">
        <v>586</v>
      </c>
      <c r="E273" s="38" t="s">
        <v>587</v>
      </c>
      <c r="F273" s="38" t="s">
        <v>38</v>
      </c>
      <c r="G273" s="38" t="s">
        <v>24</v>
      </c>
      <c r="H273" s="43" t="str">
        <f t="shared" si="8"/>
        <v/>
      </c>
      <c r="I273" s="43" t="str">
        <f t="shared" si="9"/>
        <v/>
      </c>
    </row>
    <row r="274" spans="1:9" x14ac:dyDescent="0.2">
      <c r="A274" s="39">
        <f>COUNTIF(C$3:$H274,"該当1")</f>
        <v>0</v>
      </c>
      <c r="B274" s="39">
        <f>COUNTIF(C$3:$I274,"該当2")</f>
        <v>0</v>
      </c>
      <c r="C274" s="38" t="s">
        <v>556</v>
      </c>
      <c r="D274" s="38" t="s">
        <v>588</v>
      </c>
      <c r="E274" s="38" t="s">
        <v>589</v>
      </c>
      <c r="F274" s="38" t="s">
        <v>38</v>
      </c>
      <c r="G274" s="38" t="s">
        <v>24</v>
      </c>
      <c r="H274" s="43" t="str">
        <f t="shared" si="8"/>
        <v/>
      </c>
      <c r="I274" s="43" t="str">
        <f t="shared" si="9"/>
        <v/>
      </c>
    </row>
    <row r="275" spans="1:9" x14ac:dyDescent="0.2">
      <c r="A275" s="39">
        <f>COUNTIF(C$3:$H275,"該当1")</f>
        <v>0</v>
      </c>
      <c r="B275" s="39">
        <f>COUNTIF(C$3:$I275,"該当2")</f>
        <v>0</v>
      </c>
      <c r="C275" s="38" t="s">
        <v>556</v>
      </c>
      <c r="D275" s="38" t="s">
        <v>590</v>
      </c>
      <c r="E275" s="38" t="s">
        <v>591</v>
      </c>
      <c r="F275" s="38" t="s">
        <v>38</v>
      </c>
      <c r="G275" s="38" t="s">
        <v>24</v>
      </c>
      <c r="H275" s="43" t="str">
        <f t="shared" si="8"/>
        <v/>
      </c>
      <c r="I275" s="43" t="str">
        <f t="shared" si="9"/>
        <v/>
      </c>
    </row>
    <row r="276" spans="1:9" x14ac:dyDescent="0.2">
      <c r="A276" s="39">
        <f>COUNTIF(C$3:$H276,"該当1")</f>
        <v>0</v>
      </c>
      <c r="B276" s="39">
        <f>COUNTIF(C$3:$I276,"該当2")</f>
        <v>0</v>
      </c>
      <c r="C276" s="38" t="s">
        <v>556</v>
      </c>
      <c r="D276" s="38" t="s">
        <v>592</v>
      </c>
      <c r="E276" s="38" t="s">
        <v>593</v>
      </c>
      <c r="F276" s="38" t="s">
        <v>38</v>
      </c>
      <c r="G276" s="38" t="s">
        <v>24</v>
      </c>
      <c r="H276" s="43" t="str">
        <f t="shared" si="8"/>
        <v/>
      </c>
      <c r="I276" s="43" t="str">
        <f t="shared" si="9"/>
        <v/>
      </c>
    </row>
    <row r="277" spans="1:9" x14ac:dyDescent="0.2">
      <c r="A277" s="39">
        <f>COUNTIF(C$3:$H277,"該当1")</f>
        <v>0</v>
      </c>
      <c r="B277" s="39">
        <f>COUNTIF(C$3:$I277,"該当2")</f>
        <v>0</v>
      </c>
      <c r="C277" s="38" t="s">
        <v>556</v>
      </c>
      <c r="D277" s="38" t="s">
        <v>594</v>
      </c>
      <c r="E277" s="38" t="s">
        <v>595</v>
      </c>
      <c r="F277" s="38" t="s">
        <v>38</v>
      </c>
      <c r="G277" s="38" t="s">
        <v>24</v>
      </c>
      <c r="H277" s="43" t="str">
        <f t="shared" si="8"/>
        <v/>
      </c>
      <c r="I277" s="43" t="str">
        <f t="shared" si="9"/>
        <v/>
      </c>
    </row>
    <row r="278" spans="1:9" x14ac:dyDescent="0.2">
      <c r="A278" s="39">
        <f>COUNTIF(C$3:$H278,"該当1")</f>
        <v>0</v>
      </c>
      <c r="B278" s="39">
        <f>COUNTIF(C$3:$I278,"該当2")</f>
        <v>0</v>
      </c>
      <c r="C278" s="38" t="s">
        <v>556</v>
      </c>
      <c r="D278" s="38" t="s">
        <v>596</v>
      </c>
      <c r="E278" s="38" t="s">
        <v>597</v>
      </c>
      <c r="F278" s="38" t="s">
        <v>38</v>
      </c>
      <c r="G278" s="38" t="s">
        <v>24</v>
      </c>
      <c r="H278" s="43" t="str">
        <f t="shared" si="8"/>
        <v/>
      </c>
      <c r="I278" s="43" t="str">
        <f t="shared" si="9"/>
        <v/>
      </c>
    </row>
    <row r="279" spans="1:9" x14ac:dyDescent="0.2">
      <c r="A279" s="39">
        <f>COUNTIF(C$3:$H279,"該当1")</f>
        <v>0</v>
      </c>
      <c r="B279" s="39">
        <f>COUNTIF(C$3:$I279,"該当2")</f>
        <v>0</v>
      </c>
      <c r="C279" s="38" t="s">
        <v>556</v>
      </c>
      <c r="D279" s="38" t="s">
        <v>598</v>
      </c>
      <c r="E279" s="38" t="s">
        <v>599</v>
      </c>
      <c r="F279" s="38" t="s">
        <v>38</v>
      </c>
      <c r="G279" s="38" t="s">
        <v>24</v>
      </c>
      <c r="H279" s="43" t="str">
        <f t="shared" si="8"/>
        <v/>
      </c>
      <c r="I279" s="43" t="str">
        <f t="shared" si="9"/>
        <v/>
      </c>
    </row>
    <row r="280" spans="1:9" x14ac:dyDescent="0.2">
      <c r="A280" s="39">
        <f>COUNTIF(C$3:$H280,"該当1")</f>
        <v>0</v>
      </c>
      <c r="B280" s="39">
        <f>COUNTIF(C$3:$I280,"該当2")</f>
        <v>0</v>
      </c>
      <c r="C280" s="38" t="s">
        <v>556</v>
      </c>
      <c r="D280" s="38" t="s">
        <v>600</v>
      </c>
      <c r="E280" s="38" t="s">
        <v>601</v>
      </c>
      <c r="F280" s="38" t="s">
        <v>38</v>
      </c>
      <c r="G280" s="38" t="s">
        <v>24</v>
      </c>
      <c r="H280" s="43" t="str">
        <f t="shared" si="8"/>
        <v/>
      </c>
      <c r="I280" s="43" t="str">
        <f t="shared" si="9"/>
        <v/>
      </c>
    </row>
    <row r="281" spans="1:9" x14ac:dyDescent="0.2">
      <c r="A281" s="39">
        <f>COUNTIF(C$3:$H281,"該当1")</f>
        <v>0</v>
      </c>
      <c r="B281" s="39">
        <f>COUNTIF(C$3:$I281,"該当2")</f>
        <v>0</v>
      </c>
      <c r="C281" s="38" t="s">
        <v>556</v>
      </c>
      <c r="D281" s="38" t="s">
        <v>602</v>
      </c>
      <c r="E281" s="38" t="s">
        <v>603</v>
      </c>
      <c r="F281" s="38" t="s">
        <v>38</v>
      </c>
      <c r="G281" s="38" t="s">
        <v>24</v>
      </c>
      <c r="H281" s="43" t="str">
        <f t="shared" si="8"/>
        <v/>
      </c>
      <c r="I281" s="43" t="str">
        <f t="shared" si="9"/>
        <v/>
      </c>
    </row>
    <row r="282" spans="1:9" x14ac:dyDescent="0.2">
      <c r="A282" s="39">
        <f>COUNTIF(C$3:$H282,"該当1")</f>
        <v>0</v>
      </c>
      <c r="B282" s="39">
        <f>COUNTIF(C$3:$I282,"該当2")</f>
        <v>0</v>
      </c>
      <c r="C282" s="38" t="s">
        <v>556</v>
      </c>
      <c r="D282" s="38" t="s">
        <v>604</v>
      </c>
      <c r="E282" s="38" t="s">
        <v>605</v>
      </c>
      <c r="F282" s="38" t="s">
        <v>38</v>
      </c>
      <c r="G282" s="38" t="s">
        <v>24</v>
      </c>
      <c r="H282" s="43" t="str">
        <f t="shared" si="8"/>
        <v/>
      </c>
      <c r="I282" s="43" t="str">
        <f t="shared" si="9"/>
        <v/>
      </c>
    </row>
    <row r="283" spans="1:9" x14ac:dyDescent="0.2">
      <c r="A283" s="39">
        <f>COUNTIF(C$3:$H283,"該当1")</f>
        <v>0</v>
      </c>
      <c r="B283" s="39">
        <f>COUNTIF(C$3:$I283,"該当2")</f>
        <v>0</v>
      </c>
      <c r="C283" s="38" t="s">
        <v>556</v>
      </c>
      <c r="D283" s="38" t="s">
        <v>606</v>
      </c>
      <c r="E283" s="38" t="s">
        <v>607</v>
      </c>
      <c r="F283" s="38" t="s">
        <v>38</v>
      </c>
      <c r="G283" s="38" t="s">
        <v>24</v>
      </c>
      <c r="H283" s="43" t="str">
        <f t="shared" si="8"/>
        <v/>
      </c>
      <c r="I283" s="43" t="str">
        <f t="shared" si="9"/>
        <v/>
      </c>
    </row>
    <row r="284" spans="1:9" x14ac:dyDescent="0.2">
      <c r="A284" s="39">
        <f>COUNTIF(C$3:$H284,"該当1")</f>
        <v>0</v>
      </c>
      <c r="B284" s="39">
        <f>COUNTIF(C$3:$I284,"該当2")</f>
        <v>0</v>
      </c>
      <c r="C284" s="38" t="s">
        <v>556</v>
      </c>
      <c r="D284" s="38" t="s">
        <v>608</v>
      </c>
      <c r="E284" s="38" t="s">
        <v>609</v>
      </c>
      <c r="F284" s="38" t="s">
        <v>159</v>
      </c>
      <c r="G284" s="38" t="s">
        <v>29</v>
      </c>
      <c r="H284" s="43" t="str">
        <f t="shared" si="8"/>
        <v/>
      </c>
      <c r="I284" s="43" t="str">
        <f t="shared" si="9"/>
        <v/>
      </c>
    </row>
    <row r="285" spans="1:9" x14ac:dyDescent="0.2">
      <c r="A285" s="39">
        <f>COUNTIF(C$3:$H285,"該当1")</f>
        <v>0</v>
      </c>
      <c r="B285" s="39">
        <f>COUNTIF(C$3:$I285,"該当2")</f>
        <v>0</v>
      </c>
      <c r="C285" s="38" t="s">
        <v>556</v>
      </c>
      <c r="D285" s="38" t="s">
        <v>610</v>
      </c>
      <c r="E285" s="38" t="s">
        <v>611</v>
      </c>
      <c r="F285" s="38" t="s">
        <v>159</v>
      </c>
      <c r="G285" s="38" t="s">
        <v>29</v>
      </c>
      <c r="H285" s="43" t="str">
        <f t="shared" si="8"/>
        <v/>
      </c>
      <c r="I285" s="43" t="str">
        <f t="shared" si="9"/>
        <v/>
      </c>
    </row>
    <row r="286" spans="1:9" x14ac:dyDescent="0.2">
      <c r="A286" s="39">
        <f>COUNTIF(C$3:$H286,"該当1")</f>
        <v>0</v>
      </c>
      <c r="B286" s="39">
        <f>COUNTIF(C$3:$I286,"該当2")</f>
        <v>0</v>
      </c>
      <c r="C286" s="38" t="s">
        <v>556</v>
      </c>
      <c r="D286" s="38" t="s">
        <v>612</v>
      </c>
      <c r="E286" s="38" t="s">
        <v>613</v>
      </c>
      <c r="F286" s="38" t="s">
        <v>159</v>
      </c>
      <c r="G286" s="38" t="s">
        <v>29</v>
      </c>
      <c r="H286" s="43" t="str">
        <f t="shared" si="8"/>
        <v/>
      </c>
      <c r="I286" s="43" t="str">
        <f t="shared" si="9"/>
        <v/>
      </c>
    </row>
    <row r="287" spans="1:9" x14ac:dyDescent="0.2">
      <c r="A287" s="39">
        <f>COUNTIF(C$3:$H287,"該当1")</f>
        <v>0</v>
      </c>
      <c r="B287" s="39">
        <f>COUNTIF(C$3:$I287,"該当2")</f>
        <v>0</v>
      </c>
      <c r="C287" s="38" t="s">
        <v>556</v>
      </c>
      <c r="D287" s="38" t="s">
        <v>614</v>
      </c>
      <c r="E287" s="38" t="s">
        <v>615</v>
      </c>
      <c r="F287" s="38" t="s">
        <v>159</v>
      </c>
      <c r="G287" s="38" t="s">
        <v>29</v>
      </c>
      <c r="H287" s="43" t="str">
        <f t="shared" si="8"/>
        <v/>
      </c>
      <c r="I287" s="43" t="str">
        <f t="shared" si="9"/>
        <v/>
      </c>
    </row>
    <row r="288" spans="1:9" x14ac:dyDescent="0.2">
      <c r="A288" s="39">
        <f>COUNTIF(C$3:$H288,"該当1")</f>
        <v>0</v>
      </c>
      <c r="B288" s="39">
        <f>COUNTIF(C$3:$I288,"該当2")</f>
        <v>0</v>
      </c>
      <c r="C288" s="38" t="s">
        <v>556</v>
      </c>
      <c r="D288" s="38" t="s">
        <v>616</v>
      </c>
      <c r="E288" s="38" t="s">
        <v>617</v>
      </c>
      <c r="F288" s="38" t="s">
        <v>159</v>
      </c>
      <c r="G288" s="38" t="s">
        <v>29</v>
      </c>
      <c r="H288" s="43" t="str">
        <f t="shared" si="8"/>
        <v/>
      </c>
      <c r="I288" s="43" t="str">
        <f t="shared" si="9"/>
        <v/>
      </c>
    </row>
    <row r="289" spans="1:9" x14ac:dyDescent="0.2">
      <c r="A289" s="39">
        <f>COUNTIF(C$3:$H289,"該当1")</f>
        <v>0</v>
      </c>
      <c r="B289" s="39">
        <f>COUNTIF(C$3:$I289,"該当2")</f>
        <v>0</v>
      </c>
      <c r="C289" s="38" t="s">
        <v>556</v>
      </c>
      <c r="D289" s="38" t="s">
        <v>618</v>
      </c>
      <c r="E289" s="38" t="s">
        <v>619</v>
      </c>
      <c r="F289" s="38" t="s">
        <v>159</v>
      </c>
      <c r="G289" s="38" t="s">
        <v>29</v>
      </c>
      <c r="H289" s="43" t="str">
        <f t="shared" si="8"/>
        <v/>
      </c>
      <c r="I289" s="43" t="str">
        <f t="shared" si="9"/>
        <v/>
      </c>
    </row>
    <row r="290" spans="1:9" x14ac:dyDescent="0.2">
      <c r="A290" s="39">
        <f>COUNTIF(C$3:$H290,"該当1")</f>
        <v>0</v>
      </c>
      <c r="B290" s="39">
        <f>COUNTIF(C$3:$I290,"該当2")</f>
        <v>0</v>
      </c>
      <c r="C290" s="38" t="s">
        <v>556</v>
      </c>
      <c r="D290" s="38" t="s">
        <v>620</v>
      </c>
      <c r="E290" s="38" t="s">
        <v>621</v>
      </c>
      <c r="F290" s="38" t="s">
        <v>159</v>
      </c>
      <c r="G290" s="38" t="s">
        <v>29</v>
      </c>
      <c r="H290" s="43" t="str">
        <f t="shared" si="8"/>
        <v/>
      </c>
      <c r="I290" s="43" t="str">
        <f t="shared" si="9"/>
        <v/>
      </c>
    </row>
    <row r="291" spans="1:9" x14ac:dyDescent="0.2">
      <c r="A291" s="39">
        <f>COUNTIF(C$3:$H291,"該当1")</f>
        <v>0</v>
      </c>
      <c r="B291" s="39">
        <f>COUNTIF(C$3:$I291,"該当2")</f>
        <v>0</v>
      </c>
      <c r="C291" s="38" t="s">
        <v>556</v>
      </c>
      <c r="D291" s="38" t="s">
        <v>622</v>
      </c>
      <c r="E291" s="38" t="s">
        <v>623</v>
      </c>
      <c r="F291" s="38" t="s">
        <v>159</v>
      </c>
      <c r="G291" s="38" t="s">
        <v>29</v>
      </c>
      <c r="H291" s="43" t="str">
        <f t="shared" si="8"/>
        <v/>
      </c>
      <c r="I291" s="43" t="str">
        <f t="shared" si="9"/>
        <v/>
      </c>
    </row>
    <row r="292" spans="1:9" x14ac:dyDescent="0.2">
      <c r="A292" s="39">
        <f>COUNTIF(C$3:$H292,"該当1")</f>
        <v>0</v>
      </c>
      <c r="B292" s="39">
        <f>COUNTIF(C$3:$I292,"該当2")</f>
        <v>0</v>
      </c>
      <c r="C292" s="38" t="s">
        <v>556</v>
      </c>
      <c r="D292" s="38" t="s">
        <v>624</v>
      </c>
      <c r="E292" s="38" t="s">
        <v>625</v>
      </c>
      <c r="F292" s="38" t="s">
        <v>159</v>
      </c>
      <c r="G292" s="38" t="s">
        <v>29</v>
      </c>
      <c r="H292" s="43" t="str">
        <f t="shared" si="8"/>
        <v/>
      </c>
      <c r="I292" s="43" t="str">
        <f t="shared" si="9"/>
        <v/>
      </c>
    </row>
    <row r="293" spans="1:9" x14ac:dyDescent="0.2">
      <c r="A293" s="39">
        <f>COUNTIF(C$3:$H293,"該当1")</f>
        <v>0</v>
      </c>
      <c r="B293" s="39">
        <f>COUNTIF(C$3:$I293,"該当2")</f>
        <v>0</v>
      </c>
      <c r="C293" s="38" t="s">
        <v>556</v>
      </c>
      <c r="D293" s="38" t="s">
        <v>626</v>
      </c>
      <c r="E293" s="38" t="s">
        <v>627</v>
      </c>
      <c r="F293" s="38" t="s">
        <v>159</v>
      </c>
      <c r="G293" s="38" t="s">
        <v>29</v>
      </c>
      <c r="H293" s="43" t="str">
        <f t="shared" si="8"/>
        <v/>
      </c>
      <c r="I293" s="43" t="str">
        <f t="shared" si="9"/>
        <v/>
      </c>
    </row>
    <row r="294" spans="1:9" x14ac:dyDescent="0.2">
      <c r="A294" s="39">
        <f>COUNTIF(C$3:$H294,"該当1")</f>
        <v>0</v>
      </c>
      <c r="B294" s="39">
        <f>COUNTIF(C$3:$I294,"該当2")</f>
        <v>0</v>
      </c>
      <c r="C294" s="38" t="s">
        <v>556</v>
      </c>
      <c r="D294" s="38" t="s">
        <v>628</v>
      </c>
      <c r="E294" s="38" t="s">
        <v>629</v>
      </c>
      <c r="F294" s="38" t="s">
        <v>159</v>
      </c>
      <c r="G294" s="38" t="s">
        <v>29</v>
      </c>
      <c r="H294" s="43" t="str">
        <f t="shared" si="8"/>
        <v/>
      </c>
      <c r="I294" s="43" t="str">
        <f t="shared" si="9"/>
        <v/>
      </c>
    </row>
    <row r="295" spans="1:9" x14ac:dyDescent="0.2">
      <c r="A295" s="39">
        <f>COUNTIF(C$3:$H295,"該当1")</f>
        <v>0</v>
      </c>
      <c r="B295" s="39">
        <f>COUNTIF(C$3:$I295,"該当2")</f>
        <v>0</v>
      </c>
      <c r="C295" s="38" t="s">
        <v>556</v>
      </c>
      <c r="D295" s="38" t="s">
        <v>630</v>
      </c>
      <c r="E295" s="38" t="s">
        <v>631</v>
      </c>
      <c r="F295" s="38" t="s">
        <v>159</v>
      </c>
      <c r="G295" s="38" t="s">
        <v>24</v>
      </c>
      <c r="H295" s="43" t="str">
        <f t="shared" si="8"/>
        <v/>
      </c>
      <c r="I295" s="43" t="str">
        <f t="shared" si="9"/>
        <v/>
      </c>
    </row>
    <row r="296" spans="1:9" x14ac:dyDescent="0.2">
      <c r="A296" s="39">
        <f>COUNTIF(C$3:$H296,"該当1")</f>
        <v>0</v>
      </c>
      <c r="B296" s="39">
        <f>COUNTIF(C$3:$I296,"該当2")</f>
        <v>0</v>
      </c>
      <c r="C296" s="38" t="s">
        <v>556</v>
      </c>
      <c r="D296" s="38" t="s">
        <v>632</v>
      </c>
      <c r="E296" s="38" t="s">
        <v>633</v>
      </c>
      <c r="F296" s="38" t="s">
        <v>159</v>
      </c>
      <c r="G296" s="38" t="s">
        <v>24</v>
      </c>
      <c r="H296" s="43" t="str">
        <f t="shared" si="8"/>
        <v/>
      </c>
      <c r="I296" s="43" t="str">
        <f t="shared" si="9"/>
        <v/>
      </c>
    </row>
    <row r="297" spans="1:9" x14ac:dyDescent="0.2">
      <c r="A297" s="39">
        <f>COUNTIF(C$3:$H297,"該当1")</f>
        <v>0</v>
      </c>
      <c r="B297" s="39">
        <f>COUNTIF(C$3:$I297,"該当2")</f>
        <v>0</v>
      </c>
      <c r="C297" s="38" t="s">
        <v>556</v>
      </c>
      <c r="D297" s="38" t="s">
        <v>634</v>
      </c>
      <c r="E297" s="38" t="s">
        <v>635</v>
      </c>
      <c r="F297" s="38" t="s">
        <v>159</v>
      </c>
      <c r="G297" s="38" t="s">
        <v>24</v>
      </c>
      <c r="H297" s="43" t="str">
        <f t="shared" si="8"/>
        <v/>
      </c>
      <c r="I297" s="43" t="str">
        <f t="shared" si="9"/>
        <v/>
      </c>
    </row>
    <row r="298" spans="1:9" x14ac:dyDescent="0.2">
      <c r="A298" s="39">
        <f>COUNTIF(C$3:$H298,"該当1")</f>
        <v>0</v>
      </c>
      <c r="B298" s="39">
        <f>COUNTIF(C$3:$I298,"該当2")</f>
        <v>0</v>
      </c>
      <c r="C298" s="38" t="s">
        <v>556</v>
      </c>
      <c r="D298" s="38" t="s">
        <v>636</v>
      </c>
      <c r="E298" s="38" t="s">
        <v>637</v>
      </c>
      <c r="F298" s="38" t="s">
        <v>159</v>
      </c>
      <c r="G298" s="38" t="s">
        <v>24</v>
      </c>
      <c r="H298" s="43" t="str">
        <f t="shared" si="8"/>
        <v/>
      </c>
      <c r="I298" s="43" t="str">
        <f t="shared" si="9"/>
        <v/>
      </c>
    </row>
    <row r="299" spans="1:9" x14ac:dyDescent="0.2">
      <c r="A299" s="39">
        <f>COUNTIF(C$3:$H299,"該当1")</f>
        <v>0</v>
      </c>
      <c r="B299" s="39">
        <f>COUNTIF(C$3:$I299,"該当2")</f>
        <v>0</v>
      </c>
      <c r="C299" s="38" t="s">
        <v>556</v>
      </c>
      <c r="D299" s="38" t="s">
        <v>638</v>
      </c>
      <c r="E299" s="38" t="s">
        <v>639</v>
      </c>
      <c r="F299" s="38" t="s">
        <v>159</v>
      </c>
      <c r="G299" s="38" t="s">
        <v>24</v>
      </c>
      <c r="H299" s="43" t="str">
        <f t="shared" si="8"/>
        <v/>
      </c>
      <c r="I299" s="43" t="str">
        <f t="shared" si="9"/>
        <v/>
      </c>
    </row>
    <row r="300" spans="1:9" x14ac:dyDescent="0.2">
      <c r="A300" s="39">
        <f>COUNTIF(C$3:$H300,"該当1")</f>
        <v>0</v>
      </c>
      <c r="B300" s="39">
        <f>COUNTIF(C$3:$I300,"該当2")</f>
        <v>0</v>
      </c>
      <c r="C300" s="38" t="s">
        <v>556</v>
      </c>
      <c r="D300" s="38" t="s">
        <v>640</v>
      </c>
      <c r="E300" s="38" t="s">
        <v>641</v>
      </c>
      <c r="F300" s="38" t="s">
        <v>159</v>
      </c>
      <c r="G300" s="38" t="s">
        <v>24</v>
      </c>
      <c r="H300" s="43" t="str">
        <f t="shared" si="8"/>
        <v/>
      </c>
      <c r="I300" s="43" t="str">
        <f t="shared" si="9"/>
        <v/>
      </c>
    </row>
    <row r="301" spans="1:9" x14ac:dyDescent="0.2">
      <c r="A301" s="39">
        <f>COUNTIF(C$3:$H301,"該当1")</f>
        <v>0</v>
      </c>
      <c r="B301" s="39">
        <f>COUNTIF(C$3:$I301,"該当2")</f>
        <v>0</v>
      </c>
      <c r="C301" s="38" t="s">
        <v>556</v>
      </c>
      <c r="D301" s="38" t="s">
        <v>642</v>
      </c>
      <c r="E301" s="38" t="s">
        <v>643</v>
      </c>
      <c r="F301" s="38" t="s">
        <v>159</v>
      </c>
      <c r="G301" s="38" t="s">
        <v>24</v>
      </c>
      <c r="H301" s="43" t="str">
        <f t="shared" si="8"/>
        <v/>
      </c>
      <c r="I301" s="43" t="str">
        <f t="shared" si="9"/>
        <v/>
      </c>
    </row>
    <row r="302" spans="1:9" x14ac:dyDescent="0.2">
      <c r="A302" s="39">
        <f>COUNTIF(C$3:$H302,"該当1")</f>
        <v>0</v>
      </c>
      <c r="B302" s="39">
        <f>COUNTIF(C$3:$I302,"該当2")</f>
        <v>0</v>
      </c>
      <c r="C302" s="38" t="s">
        <v>556</v>
      </c>
      <c r="D302" s="38" t="s">
        <v>644</v>
      </c>
      <c r="E302" s="38" t="s">
        <v>645</v>
      </c>
      <c r="F302" s="38" t="s">
        <v>159</v>
      </c>
      <c r="G302" s="38" t="s">
        <v>24</v>
      </c>
      <c r="H302" s="43" t="str">
        <f t="shared" si="8"/>
        <v/>
      </c>
      <c r="I302" s="43" t="str">
        <f t="shared" si="9"/>
        <v/>
      </c>
    </row>
    <row r="303" spans="1:9" x14ac:dyDescent="0.2">
      <c r="A303" s="39">
        <f>COUNTIF(C$3:$H303,"該当1")</f>
        <v>0</v>
      </c>
      <c r="B303" s="39">
        <f>COUNTIF(C$3:$I303,"該当2")</f>
        <v>0</v>
      </c>
      <c r="C303" s="38" t="s">
        <v>556</v>
      </c>
      <c r="D303" s="38" t="s">
        <v>646</v>
      </c>
      <c r="E303" s="38" t="s">
        <v>647</v>
      </c>
      <c r="F303" s="38" t="s">
        <v>159</v>
      </c>
      <c r="G303" s="38" t="s">
        <v>24</v>
      </c>
      <c r="H303" s="43" t="str">
        <f t="shared" si="8"/>
        <v/>
      </c>
      <c r="I303" s="43" t="str">
        <f t="shared" si="9"/>
        <v/>
      </c>
    </row>
    <row r="304" spans="1:9" x14ac:dyDescent="0.2">
      <c r="A304" s="39">
        <f>COUNTIF(C$3:$H304,"該当1")</f>
        <v>0</v>
      </c>
      <c r="B304" s="39">
        <f>COUNTIF(C$3:$I304,"該当2")</f>
        <v>0</v>
      </c>
      <c r="C304" s="38" t="s">
        <v>648</v>
      </c>
      <c r="D304" s="38" t="s">
        <v>649</v>
      </c>
      <c r="E304" s="38" t="s">
        <v>650</v>
      </c>
      <c r="F304" s="38" t="s">
        <v>159</v>
      </c>
      <c r="G304" s="38" t="s">
        <v>24</v>
      </c>
      <c r="H304" s="43" t="str">
        <f t="shared" si="8"/>
        <v/>
      </c>
      <c r="I304" s="43" t="str">
        <f t="shared" si="9"/>
        <v/>
      </c>
    </row>
    <row r="305" spans="1:9" x14ac:dyDescent="0.2">
      <c r="A305" s="39">
        <f>COUNTIF(C$3:$H305,"該当1")</f>
        <v>0</v>
      </c>
      <c r="B305" s="39">
        <f>COUNTIF(C$3:$I305,"該当2")</f>
        <v>0</v>
      </c>
      <c r="C305" s="38" t="s">
        <v>648</v>
      </c>
      <c r="D305" s="38" t="s">
        <v>651</v>
      </c>
      <c r="E305" s="38" t="s">
        <v>652</v>
      </c>
      <c r="F305" s="38" t="s">
        <v>159</v>
      </c>
      <c r="G305" s="38" t="s">
        <v>29</v>
      </c>
      <c r="H305" s="43" t="str">
        <f t="shared" si="8"/>
        <v/>
      </c>
      <c r="I305" s="43" t="str">
        <f t="shared" si="9"/>
        <v/>
      </c>
    </row>
    <row r="306" spans="1:9" x14ac:dyDescent="0.2">
      <c r="A306" s="39">
        <f>COUNTIF(C$3:$H306,"該当1")</f>
        <v>0</v>
      </c>
      <c r="B306" s="39">
        <f>COUNTIF(C$3:$I306,"該当2")</f>
        <v>0</v>
      </c>
      <c r="C306" s="38" t="s">
        <v>648</v>
      </c>
      <c r="D306" s="38" t="s">
        <v>653</v>
      </c>
      <c r="E306" s="38" t="s">
        <v>654</v>
      </c>
      <c r="F306" s="38" t="s">
        <v>159</v>
      </c>
      <c r="G306" s="38" t="s">
        <v>29</v>
      </c>
      <c r="H306" s="43" t="str">
        <f t="shared" si="8"/>
        <v/>
      </c>
      <c r="I306" s="43" t="str">
        <f t="shared" si="9"/>
        <v/>
      </c>
    </row>
    <row r="307" spans="1:9" x14ac:dyDescent="0.2">
      <c r="A307" s="39">
        <f>COUNTIF(C$3:$H307,"該当1")</f>
        <v>0</v>
      </c>
      <c r="B307" s="39">
        <f>COUNTIF(C$3:$I307,"該当2")</f>
        <v>0</v>
      </c>
      <c r="C307" s="38" t="s">
        <v>648</v>
      </c>
      <c r="D307" s="38" t="s">
        <v>655</v>
      </c>
      <c r="E307" s="38" t="s">
        <v>656</v>
      </c>
      <c r="F307" s="38" t="s">
        <v>159</v>
      </c>
      <c r="G307" s="38" t="s">
        <v>29</v>
      </c>
      <c r="H307" s="43" t="str">
        <f t="shared" si="8"/>
        <v/>
      </c>
      <c r="I307" s="43" t="str">
        <f t="shared" si="9"/>
        <v/>
      </c>
    </row>
    <row r="308" spans="1:9" x14ac:dyDescent="0.2">
      <c r="A308" s="39">
        <f>COUNTIF(C$3:$H308,"該当1")</f>
        <v>0</v>
      </c>
      <c r="B308" s="39">
        <f>COUNTIF(C$3:$I308,"該当2")</f>
        <v>0</v>
      </c>
      <c r="C308" s="38" t="s">
        <v>648</v>
      </c>
      <c r="D308" s="38" t="s">
        <v>657</v>
      </c>
      <c r="E308" s="38" t="s">
        <v>658</v>
      </c>
      <c r="F308" s="38" t="s">
        <v>159</v>
      </c>
      <c r="G308" s="38" t="s">
        <v>29</v>
      </c>
      <c r="H308" s="43" t="str">
        <f t="shared" si="8"/>
        <v/>
      </c>
      <c r="I308" s="43" t="str">
        <f t="shared" si="9"/>
        <v/>
      </c>
    </row>
    <row r="309" spans="1:9" x14ac:dyDescent="0.2">
      <c r="A309" s="39">
        <f>COUNTIF(C$3:$H309,"該当1")</f>
        <v>0</v>
      </c>
      <c r="B309" s="39">
        <f>COUNTIF(C$3:$I309,"該当2")</f>
        <v>0</v>
      </c>
      <c r="C309" s="38" t="s">
        <v>648</v>
      </c>
      <c r="D309" s="38" t="s">
        <v>659</v>
      </c>
      <c r="E309" s="38" t="s">
        <v>660</v>
      </c>
      <c r="F309" s="38" t="s">
        <v>159</v>
      </c>
      <c r="G309" s="38" t="s">
        <v>29</v>
      </c>
      <c r="H309" s="43" t="str">
        <f t="shared" si="8"/>
        <v/>
      </c>
      <c r="I309" s="43" t="str">
        <f t="shared" si="9"/>
        <v/>
      </c>
    </row>
    <row r="310" spans="1:9" x14ac:dyDescent="0.2">
      <c r="A310" s="39">
        <f>COUNTIF(C$3:$H310,"該当1")</f>
        <v>0</v>
      </c>
      <c r="B310" s="39">
        <f>COUNTIF(C$3:$I310,"該当2")</f>
        <v>0</v>
      </c>
      <c r="C310" s="38" t="s">
        <v>648</v>
      </c>
      <c r="D310" s="38" t="s">
        <v>661</v>
      </c>
      <c r="E310" s="38" t="s">
        <v>662</v>
      </c>
      <c r="F310" s="38" t="s">
        <v>159</v>
      </c>
      <c r="G310" s="38" t="s">
        <v>29</v>
      </c>
      <c r="H310" s="43" t="str">
        <f t="shared" si="8"/>
        <v/>
      </c>
      <c r="I310" s="43" t="str">
        <f t="shared" si="9"/>
        <v/>
      </c>
    </row>
    <row r="311" spans="1:9" x14ac:dyDescent="0.2">
      <c r="A311" s="39">
        <f>COUNTIF(C$3:$H311,"該当1")</f>
        <v>0</v>
      </c>
      <c r="B311" s="39">
        <f>COUNTIF(C$3:$I311,"該当2")</f>
        <v>0</v>
      </c>
      <c r="C311" s="38" t="s">
        <v>648</v>
      </c>
      <c r="D311" s="38" t="s">
        <v>663</v>
      </c>
      <c r="E311" s="38" t="s">
        <v>664</v>
      </c>
      <c r="F311" s="38" t="s">
        <v>159</v>
      </c>
      <c r="G311" s="38" t="s">
        <v>29</v>
      </c>
      <c r="H311" s="43" t="str">
        <f t="shared" si="8"/>
        <v/>
      </c>
      <c r="I311" s="43" t="str">
        <f t="shared" si="9"/>
        <v/>
      </c>
    </row>
    <row r="312" spans="1:9" x14ac:dyDescent="0.2">
      <c r="A312" s="39">
        <f>COUNTIF(C$3:$H312,"該当1")</f>
        <v>0</v>
      </c>
      <c r="B312" s="39">
        <f>COUNTIF(C$3:$I312,"該当2")</f>
        <v>0</v>
      </c>
      <c r="C312" s="38" t="s">
        <v>648</v>
      </c>
      <c r="D312" s="38" t="s">
        <v>665</v>
      </c>
      <c r="E312" s="38" t="s">
        <v>666</v>
      </c>
      <c r="F312" s="38" t="s">
        <v>159</v>
      </c>
      <c r="G312" s="38" t="s">
        <v>29</v>
      </c>
      <c r="H312" s="43" t="str">
        <f t="shared" si="8"/>
        <v/>
      </c>
      <c r="I312" s="43" t="str">
        <f t="shared" si="9"/>
        <v/>
      </c>
    </row>
    <row r="313" spans="1:9" x14ac:dyDescent="0.2">
      <c r="A313" s="39">
        <f>COUNTIF(C$3:$H313,"該当1")</f>
        <v>0</v>
      </c>
      <c r="B313" s="39">
        <f>COUNTIF(C$3:$I313,"該当2")</f>
        <v>0</v>
      </c>
      <c r="C313" s="38" t="s">
        <v>648</v>
      </c>
      <c r="D313" s="38" t="s">
        <v>667</v>
      </c>
      <c r="E313" s="38" t="s">
        <v>668</v>
      </c>
      <c r="F313" s="38" t="s">
        <v>159</v>
      </c>
      <c r="G313" s="38" t="s">
        <v>29</v>
      </c>
      <c r="H313" s="43" t="str">
        <f t="shared" si="8"/>
        <v/>
      </c>
      <c r="I313" s="43" t="str">
        <f t="shared" si="9"/>
        <v/>
      </c>
    </row>
    <row r="314" spans="1:9" x14ac:dyDescent="0.2">
      <c r="A314" s="39">
        <f>COUNTIF(C$3:$H314,"該当1")</f>
        <v>0</v>
      </c>
      <c r="B314" s="39">
        <f>COUNTIF(C$3:$I314,"該当2")</f>
        <v>0</v>
      </c>
      <c r="C314" s="38" t="s">
        <v>648</v>
      </c>
      <c r="D314" s="38" t="s">
        <v>669</v>
      </c>
      <c r="E314" s="38" t="s">
        <v>670</v>
      </c>
      <c r="F314" s="38" t="s">
        <v>159</v>
      </c>
      <c r="G314" s="38" t="s">
        <v>29</v>
      </c>
      <c r="H314" s="43" t="str">
        <f t="shared" si="8"/>
        <v/>
      </c>
      <c r="I314" s="43" t="str">
        <f t="shared" si="9"/>
        <v/>
      </c>
    </row>
    <row r="315" spans="1:9" x14ac:dyDescent="0.2">
      <c r="A315" s="39">
        <f>COUNTIF(C$3:$H315,"該当1")</f>
        <v>0</v>
      </c>
      <c r="B315" s="39">
        <f>COUNTIF(C$3:$I315,"該当2")</f>
        <v>0</v>
      </c>
      <c r="C315" s="38" t="s">
        <v>648</v>
      </c>
      <c r="D315" s="38" t="s">
        <v>671</v>
      </c>
      <c r="E315" s="38" t="s">
        <v>672</v>
      </c>
      <c r="F315" s="38" t="s">
        <v>159</v>
      </c>
      <c r="G315" s="38" t="s">
        <v>29</v>
      </c>
      <c r="H315" s="43" t="str">
        <f t="shared" si="8"/>
        <v/>
      </c>
      <c r="I315" s="43" t="str">
        <f t="shared" si="9"/>
        <v/>
      </c>
    </row>
    <row r="316" spans="1:9" x14ac:dyDescent="0.2">
      <c r="A316" s="39">
        <f>COUNTIF(C$3:$H316,"該当1")</f>
        <v>0</v>
      </c>
      <c r="B316" s="39">
        <f>COUNTIF(C$3:$I316,"該当2")</f>
        <v>0</v>
      </c>
      <c r="C316" s="38" t="s">
        <v>648</v>
      </c>
      <c r="D316" s="38" t="s">
        <v>673</v>
      </c>
      <c r="E316" s="38" t="s">
        <v>674</v>
      </c>
      <c r="F316" s="38" t="s">
        <v>159</v>
      </c>
      <c r="G316" s="38" t="s">
        <v>29</v>
      </c>
      <c r="H316" s="43" t="str">
        <f t="shared" si="8"/>
        <v/>
      </c>
      <c r="I316" s="43" t="str">
        <f t="shared" si="9"/>
        <v/>
      </c>
    </row>
    <row r="317" spans="1:9" x14ac:dyDescent="0.2">
      <c r="A317" s="39">
        <f>COUNTIF(C$3:$H317,"該当1")</f>
        <v>0</v>
      </c>
      <c r="B317" s="39">
        <f>COUNTIF(C$3:$I317,"該当2")</f>
        <v>0</v>
      </c>
      <c r="C317" s="38" t="s">
        <v>648</v>
      </c>
      <c r="D317" s="38" t="s">
        <v>675</v>
      </c>
      <c r="E317" s="38" t="s">
        <v>676</v>
      </c>
      <c r="F317" s="38" t="s">
        <v>159</v>
      </c>
      <c r="G317" s="38" t="s">
        <v>29</v>
      </c>
      <c r="H317" s="43" t="str">
        <f t="shared" si="8"/>
        <v/>
      </c>
      <c r="I317" s="43" t="str">
        <f t="shared" si="9"/>
        <v/>
      </c>
    </row>
    <row r="318" spans="1:9" x14ac:dyDescent="0.2">
      <c r="A318" s="39">
        <f>COUNTIF(C$3:$H318,"該当1")</f>
        <v>0</v>
      </c>
      <c r="B318" s="39">
        <f>COUNTIF(C$3:$I318,"該当2")</f>
        <v>0</v>
      </c>
      <c r="C318" s="38" t="s">
        <v>648</v>
      </c>
      <c r="D318" s="38" t="s">
        <v>677</v>
      </c>
      <c r="E318" s="38" t="s">
        <v>678</v>
      </c>
      <c r="F318" s="38" t="s">
        <v>159</v>
      </c>
      <c r="G318" s="38" t="s">
        <v>29</v>
      </c>
      <c r="H318" s="43" t="str">
        <f t="shared" si="8"/>
        <v/>
      </c>
      <c r="I318" s="43" t="str">
        <f t="shared" si="9"/>
        <v/>
      </c>
    </row>
    <row r="319" spans="1:9" x14ac:dyDescent="0.2">
      <c r="A319" s="39">
        <f>COUNTIF(C$3:$H319,"該当1")</f>
        <v>0</v>
      </c>
      <c r="B319" s="39">
        <f>COUNTIF(C$3:$I319,"該当2")</f>
        <v>0</v>
      </c>
      <c r="C319" s="38" t="s">
        <v>648</v>
      </c>
      <c r="D319" s="38" t="s">
        <v>679</v>
      </c>
      <c r="E319" s="38" t="s">
        <v>680</v>
      </c>
      <c r="F319" s="38" t="s">
        <v>159</v>
      </c>
      <c r="G319" s="38" t="s">
        <v>29</v>
      </c>
      <c r="H319" s="43" t="str">
        <f t="shared" si="8"/>
        <v/>
      </c>
      <c r="I319" s="43" t="str">
        <f t="shared" si="9"/>
        <v/>
      </c>
    </row>
    <row r="320" spans="1:9" x14ac:dyDescent="0.2">
      <c r="A320" s="39">
        <f>COUNTIF(C$3:$H320,"該当1")</f>
        <v>0</v>
      </c>
      <c r="B320" s="39">
        <f>COUNTIF(C$3:$I320,"該当2")</f>
        <v>0</v>
      </c>
      <c r="C320" s="38" t="s">
        <v>648</v>
      </c>
      <c r="D320" s="38" t="s">
        <v>681</v>
      </c>
      <c r="E320" s="38" t="s">
        <v>682</v>
      </c>
      <c r="F320" s="38" t="s">
        <v>159</v>
      </c>
      <c r="G320" s="38" t="s">
        <v>29</v>
      </c>
      <c r="H320" s="43" t="str">
        <f t="shared" si="8"/>
        <v/>
      </c>
      <c r="I320" s="43" t="str">
        <f t="shared" si="9"/>
        <v/>
      </c>
    </row>
    <row r="321" spans="1:9" x14ac:dyDescent="0.2">
      <c r="A321" s="39">
        <f>COUNTIF(C$3:$H321,"該当1")</f>
        <v>0</v>
      </c>
      <c r="B321" s="39">
        <f>COUNTIF(C$3:$I321,"該当2")</f>
        <v>0</v>
      </c>
      <c r="C321" s="38" t="s">
        <v>648</v>
      </c>
      <c r="D321" s="38" t="s">
        <v>683</v>
      </c>
      <c r="E321" s="38" t="s">
        <v>684</v>
      </c>
      <c r="F321" s="38" t="s">
        <v>159</v>
      </c>
      <c r="G321" s="38" t="s">
        <v>24</v>
      </c>
      <c r="H321" s="43" t="str">
        <f t="shared" si="8"/>
        <v/>
      </c>
      <c r="I321" s="43" t="str">
        <f t="shared" si="9"/>
        <v/>
      </c>
    </row>
    <row r="322" spans="1:9" x14ac:dyDescent="0.2">
      <c r="A322" s="39">
        <f>COUNTIF(C$3:$H322,"該当1")</f>
        <v>0</v>
      </c>
      <c r="B322" s="39">
        <f>COUNTIF(C$3:$I322,"該当2")</f>
        <v>0</v>
      </c>
      <c r="C322" s="38" t="s">
        <v>648</v>
      </c>
      <c r="D322" s="38" t="s">
        <v>685</v>
      </c>
      <c r="E322" s="38" t="s">
        <v>686</v>
      </c>
      <c r="F322" s="38" t="s">
        <v>159</v>
      </c>
      <c r="G322" s="38" t="s">
        <v>24</v>
      </c>
      <c r="H322" s="43" t="str">
        <f t="shared" si="8"/>
        <v/>
      </c>
      <c r="I322" s="43" t="str">
        <f t="shared" si="9"/>
        <v/>
      </c>
    </row>
    <row r="323" spans="1:9" x14ac:dyDescent="0.2">
      <c r="A323" s="39">
        <f>COUNTIF(C$3:$H323,"該当1")</f>
        <v>0</v>
      </c>
      <c r="B323" s="39">
        <f>COUNTIF(C$3:$I323,"該当2")</f>
        <v>0</v>
      </c>
      <c r="C323" s="38" t="s">
        <v>648</v>
      </c>
      <c r="D323" s="38" t="s">
        <v>687</v>
      </c>
      <c r="E323" s="38" t="s">
        <v>688</v>
      </c>
      <c r="F323" s="38" t="s">
        <v>159</v>
      </c>
      <c r="G323" s="38" t="s">
        <v>24</v>
      </c>
      <c r="H323" s="43" t="str">
        <f t="shared" si="8"/>
        <v/>
      </c>
      <c r="I323" s="43" t="str">
        <f t="shared" si="9"/>
        <v/>
      </c>
    </row>
    <row r="324" spans="1:9" x14ac:dyDescent="0.2">
      <c r="A324" s="39">
        <f>COUNTIF(C$3:$H324,"該当1")</f>
        <v>0</v>
      </c>
      <c r="B324" s="39">
        <f>COUNTIF(C$3:$I324,"該当2")</f>
        <v>0</v>
      </c>
      <c r="C324" s="38" t="s">
        <v>648</v>
      </c>
      <c r="D324" s="38" t="s">
        <v>689</v>
      </c>
      <c r="E324" s="38" t="s">
        <v>690</v>
      </c>
      <c r="F324" s="38" t="s">
        <v>159</v>
      </c>
      <c r="G324" s="38" t="s">
        <v>24</v>
      </c>
      <c r="H324" s="43" t="str">
        <f t="shared" ref="H324:H387" si="10">IF(C324=$C$1,IF(F324=$F$1,IF(G324=$H$2,"該当1",""),""),"")</f>
        <v/>
      </c>
      <c r="I324" s="43" t="str">
        <f t="shared" ref="I324:I387" si="11">IF(C324=$C$1,IF(F324=$F$1,IF(G324=$I$2,"該当2",""),""),"")</f>
        <v/>
      </c>
    </row>
    <row r="325" spans="1:9" x14ac:dyDescent="0.2">
      <c r="A325" s="39">
        <f>COUNTIF(C$3:$H325,"該当1")</f>
        <v>0</v>
      </c>
      <c r="B325" s="39">
        <f>COUNTIF(C$3:$I325,"該当2")</f>
        <v>0</v>
      </c>
      <c r="C325" s="38" t="s">
        <v>79</v>
      </c>
      <c r="D325" s="38" t="s">
        <v>691</v>
      </c>
      <c r="E325" s="38" t="s">
        <v>692</v>
      </c>
      <c r="F325" s="38" t="s">
        <v>159</v>
      </c>
      <c r="G325" s="38" t="s">
        <v>29</v>
      </c>
      <c r="H325" s="43" t="str">
        <f t="shared" si="10"/>
        <v/>
      </c>
      <c r="I325" s="43" t="str">
        <f t="shared" si="11"/>
        <v/>
      </c>
    </row>
    <row r="326" spans="1:9" x14ac:dyDescent="0.2">
      <c r="A326" s="39">
        <f>COUNTIF(C$3:$H326,"該当1")</f>
        <v>0</v>
      </c>
      <c r="B326" s="39">
        <f>COUNTIF(C$3:$I326,"該当2")</f>
        <v>0</v>
      </c>
      <c r="C326" s="38" t="s">
        <v>79</v>
      </c>
      <c r="D326" s="38" t="s">
        <v>693</v>
      </c>
      <c r="E326" s="38" t="s">
        <v>694</v>
      </c>
      <c r="F326" s="38" t="s">
        <v>159</v>
      </c>
      <c r="G326" s="38" t="s">
        <v>29</v>
      </c>
      <c r="H326" s="43" t="str">
        <f t="shared" si="10"/>
        <v/>
      </c>
      <c r="I326" s="43" t="str">
        <f t="shared" si="11"/>
        <v/>
      </c>
    </row>
    <row r="327" spans="1:9" x14ac:dyDescent="0.2">
      <c r="A327" s="39">
        <f>COUNTIF(C$3:$H327,"該当1")</f>
        <v>0</v>
      </c>
      <c r="B327" s="39">
        <f>COUNTIF(C$3:$I327,"該当2")</f>
        <v>0</v>
      </c>
      <c r="C327" s="38" t="s">
        <v>79</v>
      </c>
      <c r="D327" s="38" t="s">
        <v>695</v>
      </c>
      <c r="E327" s="38" t="s">
        <v>696</v>
      </c>
      <c r="F327" s="38" t="s">
        <v>159</v>
      </c>
      <c r="G327" s="38" t="s">
        <v>29</v>
      </c>
      <c r="H327" s="43" t="str">
        <f t="shared" si="10"/>
        <v/>
      </c>
      <c r="I327" s="43" t="str">
        <f t="shared" si="11"/>
        <v/>
      </c>
    </row>
    <row r="328" spans="1:9" x14ac:dyDescent="0.2">
      <c r="A328" s="39">
        <f>COUNTIF(C$3:$H328,"該当1")</f>
        <v>0</v>
      </c>
      <c r="B328" s="39">
        <f>COUNTIF(C$3:$I328,"該当2")</f>
        <v>0</v>
      </c>
      <c r="C328" s="38" t="s">
        <v>79</v>
      </c>
      <c r="D328" s="38" t="s">
        <v>697</v>
      </c>
      <c r="E328" s="38" t="s">
        <v>698</v>
      </c>
      <c r="F328" s="38" t="s">
        <v>159</v>
      </c>
      <c r="G328" s="38" t="s">
        <v>29</v>
      </c>
      <c r="H328" s="43" t="str">
        <f t="shared" si="10"/>
        <v/>
      </c>
      <c r="I328" s="43" t="str">
        <f t="shared" si="11"/>
        <v/>
      </c>
    </row>
    <row r="329" spans="1:9" x14ac:dyDescent="0.2">
      <c r="A329" s="39">
        <f>COUNTIF(C$3:$H329,"該当1")</f>
        <v>0</v>
      </c>
      <c r="B329" s="39">
        <f>COUNTIF(C$3:$I329,"該当2")</f>
        <v>0</v>
      </c>
      <c r="C329" s="38" t="s">
        <v>79</v>
      </c>
      <c r="D329" s="38" t="s">
        <v>699</v>
      </c>
      <c r="E329" s="38" t="s">
        <v>700</v>
      </c>
      <c r="F329" s="38" t="s">
        <v>159</v>
      </c>
      <c r="G329" s="38" t="s">
        <v>29</v>
      </c>
      <c r="H329" s="43" t="str">
        <f t="shared" si="10"/>
        <v/>
      </c>
      <c r="I329" s="43" t="str">
        <f t="shared" si="11"/>
        <v/>
      </c>
    </row>
    <row r="330" spans="1:9" x14ac:dyDescent="0.2">
      <c r="A330" s="39">
        <f>COUNTIF(C$3:$H330,"該当1")</f>
        <v>0</v>
      </c>
      <c r="B330" s="39">
        <f>COUNTIF(C$3:$I330,"該当2")</f>
        <v>0</v>
      </c>
      <c r="C330" s="38" t="s">
        <v>79</v>
      </c>
      <c r="D330" s="38" t="s">
        <v>701</v>
      </c>
      <c r="E330" s="38" t="s">
        <v>702</v>
      </c>
      <c r="F330" s="38" t="s">
        <v>159</v>
      </c>
      <c r="G330" s="38" t="s">
        <v>29</v>
      </c>
      <c r="H330" s="43" t="str">
        <f t="shared" si="10"/>
        <v/>
      </c>
      <c r="I330" s="43" t="str">
        <f t="shared" si="11"/>
        <v/>
      </c>
    </row>
    <row r="331" spans="1:9" x14ac:dyDescent="0.2">
      <c r="A331" s="39">
        <f>COUNTIF(C$3:$H331,"該当1")</f>
        <v>0</v>
      </c>
      <c r="B331" s="39">
        <f>COUNTIF(C$3:$I331,"該当2")</f>
        <v>0</v>
      </c>
      <c r="C331" s="38" t="s">
        <v>79</v>
      </c>
      <c r="D331" s="38" t="s">
        <v>703</v>
      </c>
      <c r="E331" s="38" t="s">
        <v>704</v>
      </c>
      <c r="F331" s="38" t="s">
        <v>159</v>
      </c>
      <c r="G331" s="38" t="s">
        <v>29</v>
      </c>
      <c r="H331" s="43" t="str">
        <f t="shared" si="10"/>
        <v/>
      </c>
      <c r="I331" s="43" t="str">
        <f t="shared" si="11"/>
        <v/>
      </c>
    </row>
    <row r="332" spans="1:9" x14ac:dyDescent="0.2">
      <c r="A332" s="39">
        <f>COUNTIF(C$3:$H332,"該当1")</f>
        <v>0</v>
      </c>
      <c r="B332" s="39">
        <f>COUNTIF(C$3:$I332,"該当2")</f>
        <v>0</v>
      </c>
      <c r="C332" s="38" t="s">
        <v>79</v>
      </c>
      <c r="D332" s="38" t="s">
        <v>705</v>
      </c>
      <c r="E332" s="38" t="s">
        <v>706</v>
      </c>
      <c r="F332" s="38" t="s">
        <v>159</v>
      </c>
      <c r="G332" s="38" t="s">
        <v>29</v>
      </c>
      <c r="H332" s="43" t="str">
        <f t="shared" si="10"/>
        <v/>
      </c>
      <c r="I332" s="43" t="str">
        <f t="shared" si="11"/>
        <v/>
      </c>
    </row>
    <row r="333" spans="1:9" x14ac:dyDescent="0.2">
      <c r="A333" s="39">
        <f>COUNTIF(C$3:$H333,"該当1")</f>
        <v>0</v>
      </c>
      <c r="B333" s="39">
        <f>COUNTIF(C$3:$I333,"該当2")</f>
        <v>0</v>
      </c>
      <c r="C333" s="38" t="s">
        <v>79</v>
      </c>
      <c r="D333" s="38" t="s">
        <v>707</v>
      </c>
      <c r="E333" s="38" t="s">
        <v>708</v>
      </c>
      <c r="F333" s="38" t="s">
        <v>159</v>
      </c>
      <c r="G333" s="38" t="s">
        <v>29</v>
      </c>
      <c r="H333" s="43" t="str">
        <f t="shared" si="10"/>
        <v/>
      </c>
      <c r="I333" s="43" t="str">
        <f t="shared" si="11"/>
        <v/>
      </c>
    </row>
    <row r="334" spans="1:9" x14ac:dyDescent="0.2">
      <c r="A334" s="39">
        <f>COUNTIF(C$3:$H334,"該当1")</f>
        <v>0</v>
      </c>
      <c r="B334" s="39">
        <f>COUNTIF(C$3:$I334,"該当2")</f>
        <v>0</v>
      </c>
      <c r="C334" s="38" t="s">
        <v>79</v>
      </c>
      <c r="D334" s="38" t="s">
        <v>709</v>
      </c>
      <c r="E334" s="38" t="s">
        <v>710</v>
      </c>
      <c r="F334" s="38" t="s">
        <v>159</v>
      </c>
      <c r="G334" s="38" t="s">
        <v>29</v>
      </c>
      <c r="H334" s="43" t="str">
        <f t="shared" si="10"/>
        <v/>
      </c>
      <c r="I334" s="43" t="str">
        <f t="shared" si="11"/>
        <v/>
      </c>
    </row>
    <row r="335" spans="1:9" x14ac:dyDescent="0.2">
      <c r="A335" s="39">
        <f>COUNTIF(C$3:$H335,"該当1")</f>
        <v>0</v>
      </c>
      <c r="B335" s="39">
        <f>COUNTIF(C$3:$I335,"該当2")</f>
        <v>0</v>
      </c>
      <c r="C335" s="38" t="s">
        <v>79</v>
      </c>
      <c r="D335" s="38" t="s">
        <v>711</v>
      </c>
      <c r="E335" s="38" t="s">
        <v>712</v>
      </c>
      <c r="F335" s="38" t="s">
        <v>159</v>
      </c>
      <c r="G335" s="38" t="s">
        <v>29</v>
      </c>
      <c r="H335" s="43" t="str">
        <f t="shared" si="10"/>
        <v/>
      </c>
      <c r="I335" s="43" t="str">
        <f t="shared" si="11"/>
        <v/>
      </c>
    </row>
    <row r="336" spans="1:9" x14ac:dyDescent="0.2">
      <c r="A336" s="39">
        <f>COUNTIF(C$3:$H336,"該当1")</f>
        <v>0</v>
      </c>
      <c r="B336" s="39">
        <f>COUNTIF(C$3:$I336,"該当2")</f>
        <v>0</v>
      </c>
      <c r="C336" s="38" t="s">
        <v>79</v>
      </c>
      <c r="D336" s="38" t="s">
        <v>713</v>
      </c>
      <c r="E336" s="38" t="s">
        <v>714</v>
      </c>
      <c r="F336" s="38" t="s">
        <v>159</v>
      </c>
      <c r="G336" s="38" t="s">
        <v>29</v>
      </c>
      <c r="H336" s="43" t="str">
        <f t="shared" si="10"/>
        <v/>
      </c>
      <c r="I336" s="43" t="str">
        <f t="shared" si="11"/>
        <v/>
      </c>
    </row>
    <row r="337" spans="1:9" x14ac:dyDescent="0.2">
      <c r="A337" s="39">
        <f>COUNTIF(C$3:$H337,"該当1")</f>
        <v>0</v>
      </c>
      <c r="B337" s="39">
        <f>COUNTIF(C$3:$I337,"該当2")</f>
        <v>0</v>
      </c>
      <c r="C337" s="38" t="s">
        <v>79</v>
      </c>
      <c r="D337" s="38" t="s">
        <v>715</v>
      </c>
      <c r="E337" s="38" t="s">
        <v>716</v>
      </c>
      <c r="F337" s="38" t="s">
        <v>159</v>
      </c>
      <c r="G337" s="38" t="s">
        <v>29</v>
      </c>
      <c r="H337" s="43" t="str">
        <f t="shared" si="10"/>
        <v/>
      </c>
      <c r="I337" s="43" t="str">
        <f t="shared" si="11"/>
        <v/>
      </c>
    </row>
    <row r="338" spans="1:9" x14ac:dyDescent="0.2">
      <c r="A338" s="39">
        <f>COUNTIF(C$3:$H338,"該当1")</f>
        <v>0</v>
      </c>
      <c r="B338" s="39">
        <f>COUNTIF(C$3:$I338,"該当2")</f>
        <v>0</v>
      </c>
      <c r="C338" s="38" t="s">
        <v>79</v>
      </c>
      <c r="D338" s="38" t="s">
        <v>717</v>
      </c>
      <c r="E338" s="38" t="s">
        <v>718</v>
      </c>
      <c r="F338" s="38" t="s">
        <v>159</v>
      </c>
      <c r="G338" s="38" t="s">
        <v>24</v>
      </c>
      <c r="H338" s="43" t="str">
        <f t="shared" si="10"/>
        <v/>
      </c>
      <c r="I338" s="43" t="str">
        <f t="shared" si="11"/>
        <v/>
      </c>
    </row>
    <row r="339" spans="1:9" x14ac:dyDescent="0.2">
      <c r="A339" s="39">
        <f>COUNTIF(C$3:$H339,"該当1")</f>
        <v>0</v>
      </c>
      <c r="B339" s="39">
        <f>COUNTIF(C$3:$I339,"該当2")</f>
        <v>0</v>
      </c>
      <c r="C339" s="38" t="s">
        <v>79</v>
      </c>
      <c r="D339" s="38" t="s">
        <v>719</v>
      </c>
      <c r="E339" s="38" t="s">
        <v>720</v>
      </c>
      <c r="F339" s="38" t="s">
        <v>159</v>
      </c>
      <c r="G339" s="38" t="s">
        <v>24</v>
      </c>
      <c r="H339" s="43" t="str">
        <f t="shared" si="10"/>
        <v/>
      </c>
      <c r="I339" s="43" t="str">
        <f t="shared" si="11"/>
        <v/>
      </c>
    </row>
    <row r="340" spans="1:9" x14ac:dyDescent="0.2">
      <c r="A340" s="39">
        <f>COUNTIF(C$3:$H340,"該当1")</f>
        <v>0</v>
      </c>
      <c r="B340" s="39">
        <f>COUNTIF(C$3:$I340,"該当2")</f>
        <v>0</v>
      </c>
      <c r="C340" s="38" t="s">
        <v>79</v>
      </c>
      <c r="D340" s="38" t="s">
        <v>721</v>
      </c>
      <c r="E340" s="38" t="s">
        <v>722</v>
      </c>
      <c r="F340" s="38" t="s">
        <v>159</v>
      </c>
      <c r="G340" s="38" t="s">
        <v>24</v>
      </c>
      <c r="H340" s="43" t="str">
        <f t="shared" si="10"/>
        <v/>
      </c>
      <c r="I340" s="43" t="str">
        <f t="shared" si="11"/>
        <v/>
      </c>
    </row>
    <row r="341" spans="1:9" x14ac:dyDescent="0.2">
      <c r="A341" s="39">
        <f>COUNTIF(C$3:$H341,"該当1")</f>
        <v>0</v>
      </c>
      <c r="B341" s="39">
        <f>COUNTIF(C$3:$I341,"該当2")</f>
        <v>0</v>
      </c>
      <c r="C341" s="38" t="s">
        <v>79</v>
      </c>
      <c r="D341" s="38" t="s">
        <v>723</v>
      </c>
      <c r="E341" s="38" t="s">
        <v>724</v>
      </c>
      <c r="F341" s="38" t="s">
        <v>159</v>
      </c>
      <c r="G341" s="38" t="s">
        <v>24</v>
      </c>
      <c r="H341" s="43" t="str">
        <f t="shared" si="10"/>
        <v/>
      </c>
      <c r="I341" s="43" t="str">
        <f t="shared" si="11"/>
        <v/>
      </c>
    </row>
    <row r="342" spans="1:9" x14ac:dyDescent="0.2">
      <c r="A342" s="39">
        <f>COUNTIF(C$3:$H342,"該当1")</f>
        <v>0</v>
      </c>
      <c r="B342" s="39">
        <f>COUNTIF(C$3:$I342,"該当2")</f>
        <v>0</v>
      </c>
      <c r="C342" s="38" t="s">
        <v>79</v>
      </c>
      <c r="D342" s="38" t="s">
        <v>725</v>
      </c>
      <c r="E342" s="38" t="s">
        <v>726</v>
      </c>
      <c r="F342" s="38" t="s">
        <v>159</v>
      </c>
      <c r="G342" s="38" t="s">
        <v>24</v>
      </c>
      <c r="H342" s="43" t="str">
        <f t="shared" si="10"/>
        <v/>
      </c>
      <c r="I342" s="43" t="str">
        <f t="shared" si="11"/>
        <v/>
      </c>
    </row>
    <row r="343" spans="1:9" x14ac:dyDescent="0.2">
      <c r="A343" s="39">
        <f>COUNTIF(C$3:$H343,"該当1")</f>
        <v>0</v>
      </c>
      <c r="B343" s="39">
        <f>COUNTIF(C$3:$I343,"該当2")</f>
        <v>0</v>
      </c>
      <c r="C343" s="38" t="s">
        <v>79</v>
      </c>
      <c r="D343" s="38" t="s">
        <v>727</v>
      </c>
      <c r="E343" s="38" t="s">
        <v>728</v>
      </c>
      <c r="F343" s="38" t="s">
        <v>159</v>
      </c>
      <c r="G343" s="38" t="s">
        <v>24</v>
      </c>
      <c r="H343" s="43" t="str">
        <f t="shared" si="10"/>
        <v/>
      </c>
      <c r="I343" s="43" t="str">
        <f t="shared" si="11"/>
        <v/>
      </c>
    </row>
    <row r="344" spans="1:9" x14ac:dyDescent="0.2">
      <c r="A344" s="39">
        <f>COUNTIF(C$3:$H344,"該当1")</f>
        <v>0</v>
      </c>
      <c r="B344" s="39">
        <f>COUNTIF(C$3:$I344,"該当2")</f>
        <v>0</v>
      </c>
      <c r="C344" s="38" t="s">
        <v>79</v>
      </c>
      <c r="D344" s="38" t="s">
        <v>729</v>
      </c>
      <c r="E344" s="38" t="s">
        <v>730</v>
      </c>
      <c r="F344" s="38" t="s">
        <v>159</v>
      </c>
      <c r="G344" s="38" t="s">
        <v>24</v>
      </c>
      <c r="H344" s="43" t="str">
        <f t="shared" si="10"/>
        <v/>
      </c>
      <c r="I344" s="43" t="str">
        <f t="shared" si="11"/>
        <v/>
      </c>
    </row>
    <row r="345" spans="1:9" x14ac:dyDescent="0.2">
      <c r="A345" s="39">
        <f>COUNTIF(C$3:$H345,"該当1")</f>
        <v>0</v>
      </c>
      <c r="B345" s="39">
        <f>COUNTIF(C$3:$I345,"該当2")</f>
        <v>0</v>
      </c>
      <c r="C345" s="38" t="s">
        <v>79</v>
      </c>
      <c r="D345" s="38" t="s">
        <v>731</v>
      </c>
      <c r="E345" s="38" t="s">
        <v>732</v>
      </c>
      <c r="F345" s="38" t="s">
        <v>159</v>
      </c>
      <c r="G345" s="38" t="s">
        <v>24</v>
      </c>
      <c r="H345" s="43" t="str">
        <f t="shared" si="10"/>
        <v/>
      </c>
      <c r="I345" s="43" t="str">
        <f t="shared" si="11"/>
        <v/>
      </c>
    </row>
    <row r="346" spans="1:9" x14ac:dyDescent="0.2">
      <c r="A346" s="39">
        <f>COUNTIF(C$3:$H346,"該当1")</f>
        <v>0</v>
      </c>
      <c r="B346" s="39">
        <f>COUNTIF(C$3:$I346,"該当2")</f>
        <v>0</v>
      </c>
      <c r="C346" s="38" t="s">
        <v>79</v>
      </c>
      <c r="D346" s="38" t="s">
        <v>733</v>
      </c>
      <c r="E346" s="38" t="s">
        <v>734</v>
      </c>
      <c r="F346" s="38" t="s">
        <v>159</v>
      </c>
      <c r="G346" s="38" t="s">
        <v>29</v>
      </c>
      <c r="H346" s="43" t="str">
        <f t="shared" si="10"/>
        <v/>
      </c>
      <c r="I346" s="43" t="str">
        <f t="shared" si="11"/>
        <v/>
      </c>
    </row>
    <row r="347" spans="1:9" x14ac:dyDescent="0.2">
      <c r="A347" s="39">
        <f>COUNTIF(C$3:$H347,"該当1")</f>
        <v>0</v>
      </c>
      <c r="B347" s="39">
        <f>COUNTIF(C$3:$I347,"該当2")</f>
        <v>0</v>
      </c>
      <c r="C347" s="38" t="s">
        <v>648</v>
      </c>
      <c r="D347" s="38" t="s">
        <v>735</v>
      </c>
      <c r="E347" s="38" t="s">
        <v>736</v>
      </c>
      <c r="F347" s="38" t="s">
        <v>38</v>
      </c>
      <c r="G347" s="38" t="s">
        <v>24</v>
      </c>
      <c r="H347" s="43" t="str">
        <f t="shared" si="10"/>
        <v/>
      </c>
      <c r="I347" s="43" t="str">
        <f t="shared" si="11"/>
        <v/>
      </c>
    </row>
    <row r="348" spans="1:9" x14ac:dyDescent="0.2">
      <c r="A348" s="39">
        <f>COUNTIF(C$3:$H348,"該当1")</f>
        <v>0</v>
      </c>
      <c r="B348" s="39">
        <f>COUNTIF(C$3:$I348,"該当2")</f>
        <v>0</v>
      </c>
      <c r="C348" s="38" t="s">
        <v>648</v>
      </c>
      <c r="D348" s="38" t="s">
        <v>737</v>
      </c>
      <c r="E348" s="38" t="s">
        <v>738</v>
      </c>
      <c r="F348" s="38" t="s">
        <v>38</v>
      </c>
      <c r="G348" s="38" t="s">
        <v>29</v>
      </c>
      <c r="H348" s="43" t="str">
        <f t="shared" si="10"/>
        <v/>
      </c>
      <c r="I348" s="43" t="str">
        <f t="shared" si="11"/>
        <v/>
      </c>
    </row>
    <row r="349" spans="1:9" x14ac:dyDescent="0.2">
      <c r="A349" s="39">
        <f>COUNTIF(C$3:$H349,"該当1")</f>
        <v>0</v>
      </c>
      <c r="B349" s="39">
        <f>COUNTIF(C$3:$I349,"該当2")</f>
        <v>0</v>
      </c>
      <c r="C349" s="38" t="s">
        <v>648</v>
      </c>
      <c r="D349" s="38" t="s">
        <v>739</v>
      </c>
      <c r="E349" s="38" t="s">
        <v>740</v>
      </c>
      <c r="F349" s="38" t="s">
        <v>38</v>
      </c>
      <c r="G349" s="38" t="s">
        <v>29</v>
      </c>
      <c r="H349" s="43" t="str">
        <f t="shared" si="10"/>
        <v/>
      </c>
      <c r="I349" s="43" t="str">
        <f t="shared" si="11"/>
        <v/>
      </c>
    </row>
    <row r="350" spans="1:9" x14ac:dyDescent="0.2">
      <c r="A350" s="39">
        <f>COUNTIF(C$3:$H350,"該当1")</f>
        <v>0</v>
      </c>
      <c r="B350" s="39">
        <f>COUNTIF(C$3:$I350,"該当2")</f>
        <v>0</v>
      </c>
      <c r="C350" s="38" t="s">
        <v>648</v>
      </c>
      <c r="D350" s="38" t="s">
        <v>741</v>
      </c>
      <c r="E350" s="38" t="s">
        <v>742</v>
      </c>
      <c r="F350" s="38" t="s">
        <v>38</v>
      </c>
      <c r="G350" s="38" t="s">
        <v>29</v>
      </c>
      <c r="H350" s="43" t="str">
        <f t="shared" si="10"/>
        <v/>
      </c>
      <c r="I350" s="43" t="str">
        <f t="shared" si="11"/>
        <v/>
      </c>
    </row>
    <row r="351" spans="1:9" x14ac:dyDescent="0.2">
      <c r="A351" s="39">
        <f>COUNTIF(C$3:$H351,"該当1")</f>
        <v>0</v>
      </c>
      <c r="B351" s="39">
        <f>COUNTIF(C$3:$I351,"該当2")</f>
        <v>0</v>
      </c>
      <c r="C351" s="38" t="s">
        <v>648</v>
      </c>
      <c r="D351" s="38" t="s">
        <v>743</v>
      </c>
      <c r="E351" s="38" t="s">
        <v>744</v>
      </c>
      <c r="F351" s="38" t="s">
        <v>38</v>
      </c>
      <c r="G351" s="38" t="s">
        <v>29</v>
      </c>
      <c r="H351" s="43" t="str">
        <f t="shared" si="10"/>
        <v/>
      </c>
      <c r="I351" s="43" t="str">
        <f t="shared" si="11"/>
        <v/>
      </c>
    </row>
    <row r="352" spans="1:9" x14ac:dyDescent="0.2">
      <c r="A352" s="39">
        <f>COUNTIF(C$3:$H352,"該当1")</f>
        <v>0</v>
      </c>
      <c r="B352" s="39">
        <f>COUNTIF(C$3:$I352,"該当2")</f>
        <v>0</v>
      </c>
      <c r="C352" s="38" t="s">
        <v>648</v>
      </c>
      <c r="D352" s="38" t="s">
        <v>745</v>
      </c>
      <c r="E352" s="38" t="s">
        <v>746</v>
      </c>
      <c r="F352" s="38" t="s">
        <v>38</v>
      </c>
      <c r="G352" s="38" t="s">
        <v>29</v>
      </c>
      <c r="H352" s="43" t="str">
        <f t="shared" si="10"/>
        <v/>
      </c>
      <c r="I352" s="43" t="str">
        <f t="shared" si="11"/>
        <v/>
      </c>
    </row>
    <row r="353" spans="1:9" x14ac:dyDescent="0.2">
      <c r="A353" s="39">
        <f>COUNTIF(C$3:$H353,"該当1")</f>
        <v>0</v>
      </c>
      <c r="B353" s="39">
        <f>COUNTIF(C$3:$I353,"該当2")</f>
        <v>0</v>
      </c>
      <c r="C353" s="38" t="s">
        <v>648</v>
      </c>
      <c r="D353" s="38" t="s">
        <v>747</v>
      </c>
      <c r="E353" s="38" t="s">
        <v>748</v>
      </c>
      <c r="F353" s="38" t="s">
        <v>38</v>
      </c>
      <c r="G353" s="38" t="s">
        <v>29</v>
      </c>
      <c r="H353" s="43" t="str">
        <f t="shared" si="10"/>
        <v/>
      </c>
      <c r="I353" s="43" t="str">
        <f t="shared" si="11"/>
        <v/>
      </c>
    </row>
    <row r="354" spans="1:9" x14ac:dyDescent="0.2">
      <c r="A354" s="39">
        <f>COUNTIF(C$3:$H354,"該当1")</f>
        <v>0</v>
      </c>
      <c r="B354" s="39">
        <f>COUNTIF(C$3:$I354,"該当2")</f>
        <v>0</v>
      </c>
      <c r="C354" s="38" t="s">
        <v>648</v>
      </c>
      <c r="D354" s="38" t="s">
        <v>749</v>
      </c>
      <c r="E354" s="38" t="s">
        <v>750</v>
      </c>
      <c r="F354" s="38" t="s">
        <v>38</v>
      </c>
      <c r="G354" s="38" t="s">
        <v>29</v>
      </c>
      <c r="H354" s="43" t="str">
        <f t="shared" si="10"/>
        <v/>
      </c>
      <c r="I354" s="43" t="str">
        <f t="shared" si="11"/>
        <v/>
      </c>
    </row>
    <row r="355" spans="1:9" x14ac:dyDescent="0.2">
      <c r="A355" s="39">
        <f>COUNTIF(C$3:$H355,"該当1")</f>
        <v>0</v>
      </c>
      <c r="B355" s="39">
        <f>COUNTIF(C$3:$I355,"該当2")</f>
        <v>0</v>
      </c>
      <c r="C355" s="38" t="s">
        <v>648</v>
      </c>
      <c r="D355" s="38" t="s">
        <v>751</v>
      </c>
      <c r="E355" s="38" t="s">
        <v>752</v>
      </c>
      <c r="F355" s="38" t="s">
        <v>38</v>
      </c>
      <c r="G355" s="38" t="s">
        <v>29</v>
      </c>
      <c r="H355" s="43" t="str">
        <f t="shared" si="10"/>
        <v/>
      </c>
      <c r="I355" s="43" t="str">
        <f t="shared" si="11"/>
        <v/>
      </c>
    </row>
    <row r="356" spans="1:9" x14ac:dyDescent="0.2">
      <c r="A356" s="39">
        <f>COUNTIF(C$3:$H356,"該当1")</f>
        <v>0</v>
      </c>
      <c r="B356" s="39">
        <f>COUNTIF(C$3:$I356,"該当2")</f>
        <v>0</v>
      </c>
      <c r="C356" s="38" t="s">
        <v>648</v>
      </c>
      <c r="D356" s="38" t="s">
        <v>753</v>
      </c>
      <c r="E356" s="38" t="s">
        <v>87</v>
      </c>
      <c r="F356" s="38" t="s">
        <v>38</v>
      </c>
      <c r="G356" s="38" t="s">
        <v>29</v>
      </c>
      <c r="H356" s="43" t="str">
        <f t="shared" si="10"/>
        <v/>
      </c>
      <c r="I356" s="43" t="str">
        <f t="shared" si="11"/>
        <v/>
      </c>
    </row>
    <row r="357" spans="1:9" x14ac:dyDescent="0.2">
      <c r="A357" s="39">
        <f>COUNTIF(C$3:$H357,"該当1")</f>
        <v>0</v>
      </c>
      <c r="B357" s="39">
        <f>COUNTIF(C$3:$I357,"該当2")</f>
        <v>0</v>
      </c>
      <c r="C357" s="38" t="s">
        <v>648</v>
      </c>
      <c r="D357" s="38" t="s">
        <v>754</v>
      </c>
      <c r="E357" s="38" t="s">
        <v>755</v>
      </c>
      <c r="F357" s="38" t="s">
        <v>38</v>
      </c>
      <c r="G357" s="38" t="s">
        <v>29</v>
      </c>
      <c r="H357" s="43" t="str">
        <f t="shared" si="10"/>
        <v/>
      </c>
      <c r="I357" s="43" t="str">
        <f t="shared" si="11"/>
        <v/>
      </c>
    </row>
    <row r="358" spans="1:9" x14ac:dyDescent="0.2">
      <c r="A358" s="39">
        <f>COUNTIF(C$3:$H358,"該当1")</f>
        <v>0</v>
      </c>
      <c r="B358" s="39">
        <f>COUNTIF(C$3:$I358,"該当2")</f>
        <v>0</v>
      </c>
      <c r="C358" s="38" t="s">
        <v>648</v>
      </c>
      <c r="D358" s="38" t="s">
        <v>756</v>
      </c>
      <c r="E358" s="38" t="s">
        <v>757</v>
      </c>
      <c r="F358" s="38" t="s">
        <v>38</v>
      </c>
      <c r="G358" s="38" t="s">
        <v>29</v>
      </c>
      <c r="H358" s="43" t="str">
        <f t="shared" si="10"/>
        <v/>
      </c>
      <c r="I358" s="43" t="str">
        <f t="shared" si="11"/>
        <v/>
      </c>
    </row>
    <row r="359" spans="1:9" x14ac:dyDescent="0.2">
      <c r="A359" s="39">
        <f>COUNTIF(C$3:$H359,"該当1")</f>
        <v>0</v>
      </c>
      <c r="B359" s="39">
        <f>COUNTIF(C$3:$I359,"該当2")</f>
        <v>0</v>
      </c>
      <c r="C359" s="38" t="s">
        <v>648</v>
      </c>
      <c r="D359" s="38" t="s">
        <v>758</v>
      </c>
      <c r="E359" s="38" t="s">
        <v>759</v>
      </c>
      <c r="F359" s="38" t="s">
        <v>38</v>
      </c>
      <c r="G359" s="38" t="s">
        <v>29</v>
      </c>
      <c r="H359" s="43" t="str">
        <f t="shared" si="10"/>
        <v/>
      </c>
      <c r="I359" s="43" t="str">
        <f t="shared" si="11"/>
        <v/>
      </c>
    </row>
    <row r="360" spans="1:9" x14ac:dyDescent="0.2">
      <c r="A360" s="39">
        <f>COUNTIF(C$3:$H360,"該当1")</f>
        <v>0</v>
      </c>
      <c r="B360" s="39">
        <f>COUNTIF(C$3:$I360,"該当2")</f>
        <v>0</v>
      </c>
      <c r="C360" s="38" t="s">
        <v>648</v>
      </c>
      <c r="D360" s="38" t="s">
        <v>760</v>
      </c>
      <c r="E360" s="38" t="s">
        <v>761</v>
      </c>
      <c r="F360" s="38" t="s">
        <v>38</v>
      </c>
      <c r="G360" s="38" t="s">
        <v>29</v>
      </c>
      <c r="H360" s="43" t="str">
        <f t="shared" si="10"/>
        <v/>
      </c>
      <c r="I360" s="43" t="str">
        <f t="shared" si="11"/>
        <v/>
      </c>
    </row>
    <row r="361" spans="1:9" x14ac:dyDescent="0.2">
      <c r="A361" s="39">
        <f>COUNTIF(C$3:$H361,"該当1")</f>
        <v>0</v>
      </c>
      <c r="B361" s="39">
        <f>COUNTIF(C$3:$I361,"該当2")</f>
        <v>0</v>
      </c>
      <c r="C361" s="38" t="s">
        <v>648</v>
      </c>
      <c r="D361" s="38" t="s">
        <v>762</v>
      </c>
      <c r="E361" s="38" t="s">
        <v>763</v>
      </c>
      <c r="F361" s="38" t="s">
        <v>38</v>
      </c>
      <c r="G361" s="38" t="s">
        <v>29</v>
      </c>
      <c r="H361" s="43" t="str">
        <f t="shared" si="10"/>
        <v/>
      </c>
      <c r="I361" s="43" t="str">
        <f t="shared" si="11"/>
        <v/>
      </c>
    </row>
    <row r="362" spans="1:9" x14ac:dyDescent="0.2">
      <c r="A362" s="39">
        <f>COUNTIF(C$3:$H362,"該当1")</f>
        <v>0</v>
      </c>
      <c r="B362" s="39">
        <f>COUNTIF(C$3:$I362,"該当2")</f>
        <v>0</v>
      </c>
      <c r="C362" s="38" t="s">
        <v>648</v>
      </c>
      <c r="D362" s="38" t="s">
        <v>764</v>
      </c>
      <c r="E362" s="38" t="s">
        <v>765</v>
      </c>
      <c r="F362" s="38" t="s">
        <v>38</v>
      </c>
      <c r="G362" s="38" t="s">
        <v>24</v>
      </c>
      <c r="H362" s="43" t="str">
        <f t="shared" si="10"/>
        <v/>
      </c>
      <c r="I362" s="43" t="str">
        <f t="shared" si="11"/>
        <v/>
      </c>
    </row>
    <row r="363" spans="1:9" x14ac:dyDescent="0.2">
      <c r="A363" s="39">
        <f>COUNTIF(C$3:$H363,"該当1")</f>
        <v>0</v>
      </c>
      <c r="B363" s="39">
        <f>COUNTIF(C$3:$I363,"該当2")</f>
        <v>0</v>
      </c>
      <c r="C363" s="38" t="s">
        <v>648</v>
      </c>
      <c r="D363" s="38" t="s">
        <v>766</v>
      </c>
      <c r="E363" s="38" t="s">
        <v>767</v>
      </c>
      <c r="F363" s="38" t="s">
        <v>38</v>
      </c>
      <c r="G363" s="38" t="s">
        <v>24</v>
      </c>
      <c r="H363" s="43" t="str">
        <f t="shared" si="10"/>
        <v/>
      </c>
      <c r="I363" s="43" t="str">
        <f t="shared" si="11"/>
        <v/>
      </c>
    </row>
    <row r="364" spans="1:9" x14ac:dyDescent="0.2">
      <c r="A364" s="39">
        <f>COUNTIF(C$3:$H364,"該当1")</f>
        <v>0</v>
      </c>
      <c r="B364" s="39">
        <f>COUNTIF(C$3:$I364,"該当2")</f>
        <v>0</v>
      </c>
      <c r="C364" s="38" t="s">
        <v>648</v>
      </c>
      <c r="D364" s="38" t="s">
        <v>768</v>
      </c>
      <c r="E364" s="38" t="s">
        <v>769</v>
      </c>
      <c r="F364" s="38" t="s">
        <v>38</v>
      </c>
      <c r="G364" s="38" t="s">
        <v>24</v>
      </c>
      <c r="H364" s="43" t="str">
        <f t="shared" si="10"/>
        <v/>
      </c>
      <c r="I364" s="43" t="str">
        <f t="shared" si="11"/>
        <v/>
      </c>
    </row>
    <row r="365" spans="1:9" x14ac:dyDescent="0.2">
      <c r="A365" s="39">
        <f>COUNTIF(C$3:$H365,"該当1")</f>
        <v>0</v>
      </c>
      <c r="B365" s="39">
        <f>COUNTIF(C$3:$I365,"該当2")</f>
        <v>0</v>
      </c>
      <c r="C365" s="38" t="s">
        <v>648</v>
      </c>
      <c r="D365" s="38" t="s">
        <v>770</v>
      </c>
      <c r="E365" s="38" t="s">
        <v>771</v>
      </c>
      <c r="F365" s="38" t="s">
        <v>38</v>
      </c>
      <c r="G365" s="38" t="s">
        <v>24</v>
      </c>
      <c r="H365" s="43" t="str">
        <f t="shared" si="10"/>
        <v/>
      </c>
      <c r="I365" s="43" t="str">
        <f t="shared" si="11"/>
        <v/>
      </c>
    </row>
    <row r="366" spans="1:9" x14ac:dyDescent="0.2">
      <c r="A366" s="39">
        <f>COUNTIF(C$3:$H366,"該当1")</f>
        <v>0</v>
      </c>
      <c r="B366" s="39">
        <f>COUNTIF(C$3:$I366,"該当2")</f>
        <v>0</v>
      </c>
      <c r="C366" s="38" t="s">
        <v>648</v>
      </c>
      <c r="D366" s="38" t="s">
        <v>772</v>
      </c>
      <c r="E366" s="38" t="s">
        <v>773</v>
      </c>
      <c r="F366" s="38" t="s">
        <v>38</v>
      </c>
      <c r="G366" s="38" t="s">
        <v>24</v>
      </c>
      <c r="H366" s="43" t="str">
        <f t="shared" si="10"/>
        <v/>
      </c>
      <c r="I366" s="43" t="str">
        <f t="shared" si="11"/>
        <v/>
      </c>
    </row>
    <row r="367" spans="1:9" x14ac:dyDescent="0.2">
      <c r="A367" s="39">
        <f>COUNTIF(C$3:$H367,"該当1")</f>
        <v>0</v>
      </c>
      <c r="B367" s="39">
        <f>COUNTIF(C$3:$I367,"該当2")</f>
        <v>0</v>
      </c>
      <c r="C367" s="38" t="s">
        <v>648</v>
      </c>
      <c r="D367" s="38" t="s">
        <v>774</v>
      </c>
      <c r="E367" s="38" t="s">
        <v>775</v>
      </c>
      <c r="F367" s="38" t="s">
        <v>38</v>
      </c>
      <c r="G367" s="38" t="s">
        <v>24</v>
      </c>
      <c r="H367" s="43" t="str">
        <f t="shared" si="10"/>
        <v/>
      </c>
      <c r="I367" s="43" t="str">
        <f t="shared" si="11"/>
        <v/>
      </c>
    </row>
    <row r="368" spans="1:9" x14ac:dyDescent="0.2">
      <c r="A368" s="39">
        <f>COUNTIF(C$3:$H368,"該当1")</f>
        <v>0</v>
      </c>
      <c r="B368" s="39">
        <f>COUNTIF(C$3:$I368,"該当2")</f>
        <v>0</v>
      </c>
      <c r="C368" s="38" t="s">
        <v>495</v>
      </c>
      <c r="D368" s="38" t="s">
        <v>776</v>
      </c>
      <c r="E368" s="38" t="s">
        <v>777</v>
      </c>
      <c r="F368" s="38" t="s">
        <v>159</v>
      </c>
      <c r="G368" s="38" t="s">
        <v>29</v>
      </c>
      <c r="H368" s="43" t="str">
        <f t="shared" si="10"/>
        <v/>
      </c>
      <c r="I368" s="43" t="str">
        <f t="shared" si="11"/>
        <v/>
      </c>
    </row>
    <row r="369" spans="1:9" x14ac:dyDescent="0.2">
      <c r="A369" s="39">
        <f>COUNTIF(C$3:$H369,"該当1")</f>
        <v>0</v>
      </c>
      <c r="B369" s="39">
        <f>COUNTIF(C$3:$I369,"該当2")</f>
        <v>0</v>
      </c>
      <c r="C369" s="38" t="s">
        <v>495</v>
      </c>
      <c r="D369" s="38" t="s">
        <v>778</v>
      </c>
      <c r="E369" s="38" t="s">
        <v>779</v>
      </c>
      <c r="F369" s="38" t="s">
        <v>159</v>
      </c>
      <c r="G369" s="38" t="s">
        <v>29</v>
      </c>
      <c r="H369" s="43" t="str">
        <f t="shared" si="10"/>
        <v/>
      </c>
      <c r="I369" s="43" t="str">
        <f t="shared" si="11"/>
        <v/>
      </c>
    </row>
    <row r="370" spans="1:9" x14ac:dyDescent="0.2">
      <c r="A370" s="39">
        <f>COUNTIF(C$3:$H370,"該当1")</f>
        <v>0</v>
      </c>
      <c r="B370" s="39">
        <f>COUNTIF(C$3:$I370,"該当2")</f>
        <v>0</v>
      </c>
      <c r="C370" s="38" t="s">
        <v>495</v>
      </c>
      <c r="D370" s="38" t="s">
        <v>780</v>
      </c>
      <c r="E370" s="38" t="s">
        <v>781</v>
      </c>
      <c r="F370" s="38" t="s">
        <v>159</v>
      </c>
      <c r="G370" s="38" t="s">
        <v>29</v>
      </c>
      <c r="H370" s="43" t="str">
        <f t="shared" si="10"/>
        <v/>
      </c>
      <c r="I370" s="43" t="str">
        <f t="shared" si="11"/>
        <v/>
      </c>
    </row>
    <row r="371" spans="1:9" x14ac:dyDescent="0.2">
      <c r="A371" s="39">
        <f>COUNTIF(C$3:$H371,"該当1")</f>
        <v>0</v>
      </c>
      <c r="B371" s="39">
        <f>COUNTIF(C$3:$I371,"該当2")</f>
        <v>0</v>
      </c>
      <c r="C371" s="38" t="s">
        <v>495</v>
      </c>
      <c r="D371" s="38" t="s">
        <v>782</v>
      </c>
      <c r="E371" s="38" t="s">
        <v>783</v>
      </c>
      <c r="F371" s="38" t="s">
        <v>159</v>
      </c>
      <c r="G371" s="38" t="s">
        <v>29</v>
      </c>
      <c r="H371" s="43" t="str">
        <f t="shared" si="10"/>
        <v/>
      </c>
      <c r="I371" s="43" t="str">
        <f t="shared" si="11"/>
        <v/>
      </c>
    </row>
    <row r="372" spans="1:9" x14ac:dyDescent="0.2">
      <c r="A372" s="39">
        <f>COUNTIF(C$3:$H372,"該当1")</f>
        <v>0</v>
      </c>
      <c r="B372" s="39">
        <f>COUNTIF(C$3:$I372,"該当2")</f>
        <v>0</v>
      </c>
      <c r="C372" s="38" t="s">
        <v>495</v>
      </c>
      <c r="D372" s="38" t="s">
        <v>784</v>
      </c>
      <c r="E372" s="38" t="s">
        <v>785</v>
      </c>
      <c r="F372" s="38" t="s">
        <v>159</v>
      </c>
      <c r="G372" s="38" t="s">
        <v>29</v>
      </c>
      <c r="H372" s="43" t="str">
        <f t="shared" si="10"/>
        <v/>
      </c>
      <c r="I372" s="43" t="str">
        <f t="shared" si="11"/>
        <v/>
      </c>
    </row>
    <row r="373" spans="1:9" x14ac:dyDescent="0.2">
      <c r="A373" s="39">
        <f>COUNTIF(C$3:$H373,"該当1")</f>
        <v>0</v>
      </c>
      <c r="B373" s="39">
        <f>COUNTIF(C$3:$I373,"該当2")</f>
        <v>0</v>
      </c>
      <c r="C373" s="38" t="s">
        <v>495</v>
      </c>
      <c r="D373" s="38" t="s">
        <v>786</v>
      </c>
      <c r="E373" s="38" t="s">
        <v>787</v>
      </c>
      <c r="F373" s="38" t="s">
        <v>159</v>
      </c>
      <c r="G373" s="38" t="s">
        <v>29</v>
      </c>
      <c r="H373" s="43" t="str">
        <f t="shared" si="10"/>
        <v/>
      </c>
      <c r="I373" s="43" t="str">
        <f t="shared" si="11"/>
        <v/>
      </c>
    </row>
    <row r="374" spans="1:9" x14ac:dyDescent="0.2">
      <c r="A374" s="39">
        <f>COUNTIF(C$3:$H374,"該当1")</f>
        <v>0</v>
      </c>
      <c r="B374" s="39">
        <f>COUNTIF(C$3:$I374,"該当2")</f>
        <v>0</v>
      </c>
      <c r="C374" s="38" t="s">
        <v>495</v>
      </c>
      <c r="D374" s="38" t="s">
        <v>788</v>
      </c>
      <c r="E374" s="38" t="s">
        <v>789</v>
      </c>
      <c r="F374" s="38" t="s">
        <v>159</v>
      </c>
      <c r="G374" s="38" t="s">
        <v>29</v>
      </c>
      <c r="H374" s="43" t="str">
        <f t="shared" si="10"/>
        <v/>
      </c>
      <c r="I374" s="43" t="str">
        <f t="shared" si="11"/>
        <v/>
      </c>
    </row>
    <row r="375" spans="1:9" x14ac:dyDescent="0.2">
      <c r="A375" s="39">
        <f>COUNTIF(C$3:$H375,"該当1")</f>
        <v>0</v>
      </c>
      <c r="B375" s="39">
        <f>COUNTIF(C$3:$I375,"該当2")</f>
        <v>0</v>
      </c>
      <c r="C375" s="38" t="s">
        <v>495</v>
      </c>
      <c r="D375" s="38" t="s">
        <v>790</v>
      </c>
      <c r="E375" s="38" t="s">
        <v>791</v>
      </c>
      <c r="F375" s="38" t="s">
        <v>159</v>
      </c>
      <c r="G375" s="38" t="s">
        <v>29</v>
      </c>
      <c r="H375" s="43" t="str">
        <f t="shared" si="10"/>
        <v/>
      </c>
      <c r="I375" s="43" t="str">
        <f t="shared" si="11"/>
        <v/>
      </c>
    </row>
    <row r="376" spans="1:9" x14ac:dyDescent="0.2">
      <c r="A376" s="39">
        <f>COUNTIF(C$3:$H376,"該当1")</f>
        <v>0</v>
      </c>
      <c r="B376" s="39">
        <f>COUNTIF(C$3:$I376,"該当2")</f>
        <v>0</v>
      </c>
      <c r="C376" s="38" t="s">
        <v>495</v>
      </c>
      <c r="D376" s="38" t="s">
        <v>792</v>
      </c>
      <c r="E376" s="38" t="s">
        <v>793</v>
      </c>
      <c r="F376" s="38" t="s">
        <v>159</v>
      </c>
      <c r="G376" s="38" t="s">
        <v>29</v>
      </c>
      <c r="H376" s="43" t="str">
        <f t="shared" si="10"/>
        <v/>
      </c>
      <c r="I376" s="43" t="str">
        <f t="shared" si="11"/>
        <v/>
      </c>
    </row>
    <row r="377" spans="1:9" x14ac:dyDescent="0.2">
      <c r="A377" s="39">
        <f>COUNTIF(C$3:$H377,"該当1")</f>
        <v>0</v>
      </c>
      <c r="B377" s="39">
        <f>COUNTIF(C$3:$I377,"該当2")</f>
        <v>0</v>
      </c>
      <c r="C377" s="38" t="s">
        <v>495</v>
      </c>
      <c r="D377" s="38" t="s">
        <v>794</v>
      </c>
      <c r="E377" s="38" t="s">
        <v>795</v>
      </c>
      <c r="F377" s="38" t="s">
        <v>159</v>
      </c>
      <c r="G377" s="38" t="s">
        <v>29</v>
      </c>
      <c r="H377" s="43" t="str">
        <f t="shared" si="10"/>
        <v/>
      </c>
      <c r="I377" s="43" t="str">
        <f t="shared" si="11"/>
        <v/>
      </c>
    </row>
    <row r="378" spans="1:9" x14ac:dyDescent="0.2">
      <c r="A378" s="39">
        <f>COUNTIF(C$3:$H378,"該当1")</f>
        <v>0</v>
      </c>
      <c r="B378" s="39">
        <f>COUNTIF(C$3:$I378,"該当2")</f>
        <v>0</v>
      </c>
      <c r="C378" s="38" t="s">
        <v>495</v>
      </c>
      <c r="D378" s="38" t="s">
        <v>796</v>
      </c>
      <c r="E378" s="38" t="s">
        <v>797</v>
      </c>
      <c r="F378" s="38" t="s">
        <v>159</v>
      </c>
      <c r="G378" s="38" t="s">
        <v>29</v>
      </c>
      <c r="H378" s="43" t="str">
        <f t="shared" si="10"/>
        <v/>
      </c>
      <c r="I378" s="43" t="str">
        <f t="shared" si="11"/>
        <v/>
      </c>
    </row>
    <row r="379" spans="1:9" x14ac:dyDescent="0.2">
      <c r="A379" s="39">
        <f>COUNTIF(C$3:$H379,"該当1")</f>
        <v>0</v>
      </c>
      <c r="B379" s="39">
        <f>COUNTIF(C$3:$I379,"該当2")</f>
        <v>0</v>
      </c>
      <c r="C379" s="38" t="s">
        <v>495</v>
      </c>
      <c r="D379" s="38" t="s">
        <v>798</v>
      </c>
      <c r="E379" s="38" t="s">
        <v>799</v>
      </c>
      <c r="F379" s="38" t="s">
        <v>159</v>
      </c>
      <c r="G379" s="38" t="s">
        <v>29</v>
      </c>
      <c r="H379" s="43" t="str">
        <f t="shared" si="10"/>
        <v/>
      </c>
      <c r="I379" s="43" t="str">
        <f t="shared" si="11"/>
        <v/>
      </c>
    </row>
    <row r="380" spans="1:9" x14ac:dyDescent="0.2">
      <c r="A380" s="39">
        <f>COUNTIF(C$3:$H380,"該当1")</f>
        <v>0</v>
      </c>
      <c r="B380" s="39">
        <f>COUNTIF(C$3:$I380,"該当2")</f>
        <v>0</v>
      </c>
      <c r="C380" s="38" t="s">
        <v>495</v>
      </c>
      <c r="D380" s="38" t="s">
        <v>800</v>
      </c>
      <c r="E380" s="38" t="s">
        <v>801</v>
      </c>
      <c r="F380" s="38" t="s">
        <v>159</v>
      </c>
      <c r="G380" s="38" t="s">
        <v>29</v>
      </c>
      <c r="H380" s="43" t="str">
        <f t="shared" si="10"/>
        <v/>
      </c>
      <c r="I380" s="43" t="str">
        <f t="shared" si="11"/>
        <v/>
      </c>
    </row>
    <row r="381" spans="1:9" x14ac:dyDescent="0.2">
      <c r="A381" s="39">
        <f>COUNTIF(C$3:$H381,"該当1")</f>
        <v>0</v>
      </c>
      <c r="B381" s="39">
        <f>COUNTIF(C$3:$I381,"該当2")</f>
        <v>0</v>
      </c>
      <c r="C381" s="38" t="s">
        <v>495</v>
      </c>
      <c r="D381" s="38" t="s">
        <v>802</v>
      </c>
      <c r="E381" s="38" t="s">
        <v>803</v>
      </c>
      <c r="F381" s="38" t="s">
        <v>159</v>
      </c>
      <c r="G381" s="38" t="s">
        <v>29</v>
      </c>
      <c r="H381" s="43" t="str">
        <f t="shared" si="10"/>
        <v/>
      </c>
      <c r="I381" s="43" t="str">
        <f t="shared" si="11"/>
        <v/>
      </c>
    </row>
    <row r="382" spans="1:9" x14ac:dyDescent="0.2">
      <c r="A382" s="39">
        <f>COUNTIF(C$3:$H382,"該当1")</f>
        <v>0</v>
      </c>
      <c r="B382" s="39">
        <f>COUNTIF(C$3:$I382,"該当2")</f>
        <v>0</v>
      </c>
      <c r="C382" s="38" t="s">
        <v>495</v>
      </c>
      <c r="D382" s="38" t="s">
        <v>804</v>
      </c>
      <c r="E382" s="38" t="s">
        <v>805</v>
      </c>
      <c r="F382" s="38" t="s">
        <v>159</v>
      </c>
      <c r="G382" s="38" t="s">
        <v>29</v>
      </c>
      <c r="H382" s="43" t="str">
        <f t="shared" si="10"/>
        <v/>
      </c>
      <c r="I382" s="43" t="str">
        <f t="shared" si="11"/>
        <v/>
      </c>
    </row>
    <row r="383" spans="1:9" x14ac:dyDescent="0.2">
      <c r="A383" s="39">
        <f>COUNTIF(C$3:$H383,"該当1")</f>
        <v>0</v>
      </c>
      <c r="B383" s="39">
        <f>COUNTIF(C$3:$I383,"該当2")</f>
        <v>0</v>
      </c>
      <c r="C383" s="38" t="s">
        <v>495</v>
      </c>
      <c r="D383" s="38" t="s">
        <v>806</v>
      </c>
      <c r="E383" s="38" t="s">
        <v>807</v>
      </c>
      <c r="F383" s="38" t="s">
        <v>159</v>
      </c>
      <c r="G383" s="38" t="s">
        <v>29</v>
      </c>
      <c r="H383" s="43" t="str">
        <f t="shared" si="10"/>
        <v/>
      </c>
      <c r="I383" s="43" t="str">
        <f t="shared" si="11"/>
        <v/>
      </c>
    </row>
    <row r="384" spans="1:9" x14ac:dyDescent="0.2">
      <c r="A384" s="39">
        <f>COUNTIF(C$3:$H384,"該当1")</f>
        <v>0</v>
      </c>
      <c r="B384" s="39">
        <f>COUNTIF(C$3:$I384,"該当2")</f>
        <v>0</v>
      </c>
      <c r="C384" s="38" t="s">
        <v>495</v>
      </c>
      <c r="D384" s="38" t="s">
        <v>808</v>
      </c>
      <c r="E384" s="38" t="s">
        <v>809</v>
      </c>
      <c r="F384" s="38" t="s">
        <v>159</v>
      </c>
      <c r="G384" s="38" t="s">
        <v>29</v>
      </c>
      <c r="H384" s="43" t="str">
        <f t="shared" si="10"/>
        <v/>
      </c>
      <c r="I384" s="43" t="str">
        <f t="shared" si="11"/>
        <v/>
      </c>
    </row>
    <row r="385" spans="1:9" x14ac:dyDescent="0.2">
      <c r="A385" s="39">
        <f>COUNTIF(C$3:$H385,"該当1")</f>
        <v>0</v>
      </c>
      <c r="B385" s="39">
        <f>COUNTIF(C$3:$I385,"該当2")</f>
        <v>0</v>
      </c>
      <c r="C385" s="38" t="s">
        <v>495</v>
      </c>
      <c r="D385" s="38" t="s">
        <v>810</v>
      </c>
      <c r="E385" s="38" t="s">
        <v>811</v>
      </c>
      <c r="F385" s="38" t="s">
        <v>159</v>
      </c>
      <c r="G385" s="38" t="s">
        <v>24</v>
      </c>
      <c r="H385" s="43" t="str">
        <f t="shared" si="10"/>
        <v/>
      </c>
      <c r="I385" s="43" t="str">
        <f t="shared" si="11"/>
        <v/>
      </c>
    </row>
    <row r="386" spans="1:9" x14ac:dyDescent="0.2">
      <c r="A386" s="39">
        <f>COUNTIF(C$3:$H386,"該当1")</f>
        <v>0</v>
      </c>
      <c r="B386" s="39">
        <f>COUNTIF(C$3:$I386,"該当2")</f>
        <v>0</v>
      </c>
      <c r="C386" s="38" t="s">
        <v>495</v>
      </c>
      <c r="D386" s="38" t="s">
        <v>812</v>
      </c>
      <c r="E386" s="38" t="s">
        <v>813</v>
      </c>
      <c r="F386" s="38" t="s">
        <v>159</v>
      </c>
      <c r="G386" s="38" t="s">
        <v>24</v>
      </c>
      <c r="H386" s="43" t="str">
        <f t="shared" si="10"/>
        <v/>
      </c>
      <c r="I386" s="43" t="str">
        <f t="shared" si="11"/>
        <v/>
      </c>
    </row>
    <row r="387" spans="1:9" x14ac:dyDescent="0.2">
      <c r="A387" s="39">
        <f>COUNTIF(C$3:$H387,"該当1")</f>
        <v>0</v>
      </c>
      <c r="B387" s="39">
        <f>COUNTIF(C$3:$I387,"該当2")</f>
        <v>0</v>
      </c>
      <c r="C387" s="38" t="s">
        <v>495</v>
      </c>
      <c r="D387" s="38" t="s">
        <v>814</v>
      </c>
      <c r="E387" s="38" t="s">
        <v>815</v>
      </c>
      <c r="F387" s="38" t="s">
        <v>159</v>
      </c>
      <c r="G387" s="38" t="s">
        <v>24</v>
      </c>
      <c r="H387" s="43" t="str">
        <f t="shared" si="10"/>
        <v/>
      </c>
      <c r="I387" s="43" t="str">
        <f t="shared" si="11"/>
        <v/>
      </c>
    </row>
    <row r="388" spans="1:9" x14ac:dyDescent="0.2">
      <c r="A388" s="39">
        <f>COUNTIF(C$3:$H388,"該当1")</f>
        <v>0</v>
      </c>
      <c r="B388" s="39">
        <f>COUNTIF(C$3:$I388,"該当2")</f>
        <v>0</v>
      </c>
      <c r="C388" s="38" t="s">
        <v>495</v>
      </c>
      <c r="D388" s="38" t="s">
        <v>816</v>
      </c>
      <c r="E388" s="38" t="s">
        <v>817</v>
      </c>
      <c r="F388" s="38" t="s">
        <v>159</v>
      </c>
      <c r="G388" s="38" t="s">
        <v>24</v>
      </c>
      <c r="H388" s="43" t="str">
        <f t="shared" ref="H388:H451" si="12">IF(C388=$C$1,IF(F388=$F$1,IF(G388=$H$2,"該当1",""),""),"")</f>
        <v/>
      </c>
      <c r="I388" s="43" t="str">
        <f t="shared" ref="I388:I451" si="13">IF(C388=$C$1,IF(F388=$F$1,IF(G388=$I$2,"該当2",""),""),"")</f>
        <v/>
      </c>
    </row>
    <row r="389" spans="1:9" x14ac:dyDescent="0.2">
      <c r="A389" s="39">
        <f>COUNTIF(C$3:$H389,"該当1")</f>
        <v>0</v>
      </c>
      <c r="B389" s="39">
        <f>COUNTIF(C$3:$I389,"該当2")</f>
        <v>0</v>
      </c>
      <c r="C389" s="38" t="s">
        <v>495</v>
      </c>
      <c r="D389" s="38" t="s">
        <v>818</v>
      </c>
      <c r="E389" s="38" t="s">
        <v>819</v>
      </c>
      <c r="F389" s="38" t="s">
        <v>159</v>
      </c>
      <c r="G389" s="38" t="s">
        <v>24</v>
      </c>
      <c r="H389" s="43" t="str">
        <f t="shared" si="12"/>
        <v/>
      </c>
      <c r="I389" s="43" t="str">
        <f t="shared" si="13"/>
        <v/>
      </c>
    </row>
    <row r="390" spans="1:9" x14ac:dyDescent="0.2">
      <c r="A390" s="39">
        <f>COUNTIF(C$3:$H390,"該当1")</f>
        <v>0</v>
      </c>
      <c r="B390" s="39">
        <f>COUNTIF(C$3:$I390,"該当2")</f>
        <v>0</v>
      </c>
      <c r="C390" s="38" t="s">
        <v>440</v>
      </c>
      <c r="D390" s="38" t="s">
        <v>820</v>
      </c>
      <c r="E390" s="38" t="s">
        <v>821</v>
      </c>
      <c r="F390" s="38" t="s">
        <v>159</v>
      </c>
      <c r="G390" s="38" t="s">
        <v>29</v>
      </c>
      <c r="H390" s="43" t="str">
        <f t="shared" si="12"/>
        <v/>
      </c>
      <c r="I390" s="43" t="str">
        <f t="shared" si="13"/>
        <v/>
      </c>
    </row>
    <row r="391" spans="1:9" x14ac:dyDescent="0.2">
      <c r="A391" s="39">
        <f>COUNTIF(C$3:$H391,"該当1")</f>
        <v>0</v>
      </c>
      <c r="B391" s="39">
        <f>COUNTIF(C$3:$I391,"該当2")</f>
        <v>0</v>
      </c>
      <c r="C391" s="38" t="s">
        <v>440</v>
      </c>
      <c r="D391" s="38" t="s">
        <v>822</v>
      </c>
      <c r="E391" s="38" t="s">
        <v>823</v>
      </c>
      <c r="F391" s="38" t="s">
        <v>159</v>
      </c>
      <c r="G391" s="38" t="s">
        <v>29</v>
      </c>
      <c r="H391" s="43" t="str">
        <f t="shared" si="12"/>
        <v/>
      </c>
      <c r="I391" s="43" t="str">
        <f t="shared" si="13"/>
        <v/>
      </c>
    </row>
    <row r="392" spans="1:9" x14ac:dyDescent="0.2">
      <c r="A392" s="39">
        <f>COUNTIF(C$3:$H392,"該当1")</f>
        <v>0</v>
      </c>
      <c r="B392" s="39">
        <f>COUNTIF(C$3:$I392,"該当2")</f>
        <v>0</v>
      </c>
      <c r="C392" s="38" t="s">
        <v>440</v>
      </c>
      <c r="D392" s="38" t="s">
        <v>824</v>
      </c>
      <c r="E392" s="38" t="s">
        <v>825</v>
      </c>
      <c r="F392" s="38" t="s">
        <v>159</v>
      </c>
      <c r="G392" s="38" t="s">
        <v>29</v>
      </c>
      <c r="H392" s="43" t="str">
        <f t="shared" si="12"/>
        <v/>
      </c>
      <c r="I392" s="43" t="str">
        <f t="shared" si="13"/>
        <v/>
      </c>
    </row>
    <row r="393" spans="1:9" x14ac:dyDescent="0.2">
      <c r="A393" s="39">
        <f>COUNTIF(C$3:$H393,"該当1")</f>
        <v>0</v>
      </c>
      <c r="B393" s="39">
        <f>COUNTIF(C$3:$I393,"該当2")</f>
        <v>0</v>
      </c>
      <c r="C393" s="38" t="s">
        <v>440</v>
      </c>
      <c r="D393" s="38" t="s">
        <v>826</v>
      </c>
      <c r="E393" s="38" t="s">
        <v>827</v>
      </c>
      <c r="F393" s="38" t="s">
        <v>159</v>
      </c>
      <c r="G393" s="38" t="s">
        <v>29</v>
      </c>
      <c r="H393" s="43" t="str">
        <f t="shared" si="12"/>
        <v/>
      </c>
      <c r="I393" s="43" t="str">
        <f t="shared" si="13"/>
        <v/>
      </c>
    </row>
    <row r="394" spans="1:9" x14ac:dyDescent="0.2">
      <c r="A394" s="39">
        <f>COUNTIF(C$3:$H394,"該当1")</f>
        <v>0</v>
      </c>
      <c r="B394" s="39">
        <f>COUNTIF(C$3:$I394,"該当2")</f>
        <v>0</v>
      </c>
      <c r="C394" s="38" t="s">
        <v>440</v>
      </c>
      <c r="D394" s="38" t="s">
        <v>828</v>
      </c>
      <c r="E394" s="38" t="s">
        <v>829</v>
      </c>
      <c r="F394" s="38" t="s">
        <v>159</v>
      </c>
      <c r="G394" s="38" t="s">
        <v>29</v>
      </c>
      <c r="H394" s="43" t="str">
        <f t="shared" si="12"/>
        <v/>
      </c>
      <c r="I394" s="43" t="str">
        <f t="shared" si="13"/>
        <v/>
      </c>
    </row>
    <row r="395" spans="1:9" x14ac:dyDescent="0.2">
      <c r="A395" s="39">
        <f>COUNTIF(C$3:$H395,"該当1")</f>
        <v>0</v>
      </c>
      <c r="B395" s="39">
        <f>COUNTIF(C$3:$I395,"該当2")</f>
        <v>0</v>
      </c>
      <c r="C395" s="38" t="s">
        <v>440</v>
      </c>
      <c r="D395" s="38" t="s">
        <v>830</v>
      </c>
      <c r="E395" s="38" t="s">
        <v>831</v>
      </c>
      <c r="F395" s="38" t="s">
        <v>159</v>
      </c>
      <c r="G395" s="38" t="s">
        <v>29</v>
      </c>
      <c r="H395" s="43" t="str">
        <f t="shared" si="12"/>
        <v/>
      </c>
      <c r="I395" s="43" t="str">
        <f t="shared" si="13"/>
        <v/>
      </c>
    </row>
    <row r="396" spans="1:9" x14ac:dyDescent="0.2">
      <c r="A396" s="39">
        <f>COUNTIF(C$3:$H396,"該当1")</f>
        <v>0</v>
      </c>
      <c r="B396" s="39">
        <f>COUNTIF(C$3:$I396,"該当2")</f>
        <v>0</v>
      </c>
      <c r="C396" s="38" t="s">
        <v>440</v>
      </c>
      <c r="D396" s="38" t="s">
        <v>343</v>
      </c>
      <c r="E396" s="38" t="s">
        <v>832</v>
      </c>
      <c r="F396" s="38" t="s">
        <v>159</v>
      </c>
      <c r="G396" s="38" t="s">
        <v>29</v>
      </c>
      <c r="H396" s="43" t="str">
        <f t="shared" si="12"/>
        <v/>
      </c>
      <c r="I396" s="43" t="str">
        <f t="shared" si="13"/>
        <v/>
      </c>
    </row>
    <row r="397" spans="1:9" x14ac:dyDescent="0.2">
      <c r="A397" s="39">
        <f>COUNTIF(C$3:$H397,"該当1")</f>
        <v>0</v>
      </c>
      <c r="B397" s="39">
        <f>COUNTIF(C$3:$I397,"該当2")</f>
        <v>0</v>
      </c>
      <c r="C397" s="38" t="s">
        <v>440</v>
      </c>
      <c r="D397" s="38" t="s">
        <v>833</v>
      </c>
      <c r="E397" s="38" t="s">
        <v>834</v>
      </c>
      <c r="F397" s="38" t="s">
        <v>159</v>
      </c>
      <c r="G397" s="38" t="s">
        <v>29</v>
      </c>
      <c r="H397" s="43" t="str">
        <f t="shared" si="12"/>
        <v/>
      </c>
      <c r="I397" s="43" t="str">
        <f t="shared" si="13"/>
        <v/>
      </c>
    </row>
    <row r="398" spans="1:9" x14ac:dyDescent="0.2">
      <c r="A398" s="39">
        <f>COUNTIF(C$3:$H398,"該当1")</f>
        <v>0</v>
      </c>
      <c r="B398" s="39">
        <f>COUNTIF(C$3:$I398,"該当2")</f>
        <v>0</v>
      </c>
      <c r="C398" s="38" t="s">
        <v>440</v>
      </c>
      <c r="D398" s="38" t="s">
        <v>835</v>
      </c>
      <c r="E398" s="38" t="s">
        <v>836</v>
      </c>
      <c r="F398" s="38" t="s">
        <v>159</v>
      </c>
      <c r="G398" s="38" t="s">
        <v>29</v>
      </c>
      <c r="H398" s="43" t="str">
        <f t="shared" si="12"/>
        <v/>
      </c>
      <c r="I398" s="43" t="str">
        <f t="shared" si="13"/>
        <v/>
      </c>
    </row>
    <row r="399" spans="1:9" x14ac:dyDescent="0.2">
      <c r="A399" s="39">
        <f>COUNTIF(C$3:$H399,"該当1")</f>
        <v>0</v>
      </c>
      <c r="B399" s="39">
        <f>COUNTIF(C$3:$I399,"該当2")</f>
        <v>0</v>
      </c>
      <c r="C399" s="38" t="s">
        <v>440</v>
      </c>
      <c r="D399" s="38" t="s">
        <v>837</v>
      </c>
      <c r="E399" s="38" t="s">
        <v>838</v>
      </c>
      <c r="F399" s="38" t="s">
        <v>159</v>
      </c>
      <c r="G399" s="38" t="s">
        <v>29</v>
      </c>
      <c r="H399" s="43" t="str">
        <f t="shared" si="12"/>
        <v/>
      </c>
      <c r="I399" s="43" t="str">
        <f t="shared" si="13"/>
        <v/>
      </c>
    </row>
    <row r="400" spans="1:9" x14ac:dyDescent="0.2">
      <c r="A400" s="39">
        <f>COUNTIF(C$3:$H400,"該当1")</f>
        <v>0</v>
      </c>
      <c r="B400" s="39">
        <f>COUNTIF(C$3:$I400,"該当2")</f>
        <v>0</v>
      </c>
      <c r="C400" s="38" t="s">
        <v>440</v>
      </c>
      <c r="D400" s="38" t="s">
        <v>839</v>
      </c>
      <c r="E400" s="38" t="s">
        <v>840</v>
      </c>
      <c r="F400" s="38" t="s">
        <v>159</v>
      </c>
      <c r="G400" s="38" t="s">
        <v>29</v>
      </c>
      <c r="H400" s="43" t="str">
        <f t="shared" si="12"/>
        <v/>
      </c>
      <c r="I400" s="43" t="str">
        <f t="shared" si="13"/>
        <v/>
      </c>
    </row>
    <row r="401" spans="1:9" x14ac:dyDescent="0.2">
      <c r="A401" s="39">
        <f>COUNTIF(C$3:$H401,"該当1")</f>
        <v>0</v>
      </c>
      <c r="B401" s="39">
        <f>COUNTIF(C$3:$I401,"該当2")</f>
        <v>0</v>
      </c>
      <c r="C401" s="38" t="s">
        <v>440</v>
      </c>
      <c r="D401" s="38" t="s">
        <v>841</v>
      </c>
      <c r="E401" s="38" t="s">
        <v>842</v>
      </c>
      <c r="F401" s="38" t="s">
        <v>159</v>
      </c>
      <c r="G401" s="38" t="s">
        <v>29</v>
      </c>
      <c r="H401" s="43" t="str">
        <f t="shared" si="12"/>
        <v/>
      </c>
      <c r="I401" s="43" t="str">
        <f t="shared" si="13"/>
        <v/>
      </c>
    </row>
    <row r="402" spans="1:9" x14ac:dyDescent="0.2">
      <c r="A402" s="39">
        <f>COUNTIF(C$3:$H402,"該当1")</f>
        <v>0</v>
      </c>
      <c r="B402" s="39">
        <f>COUNTIF(C$3:$I402,"該当2")</f>
        <v>0</v>
      </c>
      <c r="C402" s="38" t="s">
        <v>440</v>
      </c>
      <c r="D402" s="38" t="s">
        <v>843</v>
      </c>
      <c r="E402" s="38" t="s">
        <v>844</v>
      </c>
      <c r="F402" s="38" t="s">
        <v>159</v>
      </c>
      <c r="G402" s="38" t="s">
        <v>29</v>
      </c>
      <c r="H402" s="43" t="str">
        <f t="shared" si="12"/>
        <v/>
      </c>
      <c r="I402" s="43" t="str">
        <f t="shared" si="13"/>
        <v/>
      </c>
    </row>
    <row r="403" spans="1:9" x14ac:dyDescent="0.2">
      <c r="A403" s="39">
        <f>COUNTIF(C$3:$H403,"該当1")</f>
        <v>0</v>
      </c>
      <c r="B403" s="39">
        <f>COUNTIF(C$3:$I403,"該当2")</f>
        <v>0</v>
      </c>
      <c r="C403" s="38" t="s">
        <v>440</v>
      </c>
      <c r="D403" s="38" t="s">
        <v>845</v>
      </c>
      <c r="E403" s="38" t="s">
        <v>846</v>
      </c>
      <c r="F403" s="38" t="s">
        <v>159</v>
      </c>
      <c r="G403" s="38" t="s">
        <v>29</v>
      </c>
      <c r="H403" s="43" t="str">
        <f t="shared" si="12"/>
        <v/>
      </c>
      <c r="I403" s="43" t="str">
        <f t="shared" si="13"/>
        <v/>
      </c>
    </row>
    <row r="404" spans="1:9" x14ac:dyDescent="0.2">
      <c r="A404" s="39">
        <f>COUNTIF(C$3:$H404,"該当1")</f>
        <v>0</v>
      </c>
      <c r="B404" s="39">
        <f>COUNTIF(C$3:$I404,"該当2")</f>
        <v>0</v>
      </c>
      <c r="C404" s="38" t="s">
        <v>440</v>
      </c>
      <c r="D404" s="38" t="s">
        <v>847</v>
      </c>
      <c r="E404" s="38" t="s">
        <v>848</v>
      </c>
      <c r="F404" s="38" t="s">
        <v>159</v>
      </c>
      <c r="G404" s="38" t="s">
        <v>24</v>
      </c>
      <c r="H404" s="43" t="str">
        <f t="shared" si="12"/>
        <v/>
      </c>
      <c r="I404" s="43" t="str">
        <f t="shared" si="13"/>
        <v/>
      </c>
    </row>
    <row r="405" spans="1:9" x14ac:dyDescent="0.2">
      <c r="A405" s="39">
        <f>COUNTIF(C$3:$H405,"該当1")</f>
        <v>0</v>
      </c>
      <c r="B405" s="39">
        <f>COUNTIF(C$3:$I405,"該当2")</f>
        <v>0</v>
      </c>
      <c r="C405" s="38" t="s">
        <v>440</v>
      </c>
      <c r="D405" s="38" t="s">
        <v>849</v>
      </c>
      <c r="E405" s="38" t="s">
        <v>850</v>
      </c>
      <c r="F405" s="38" t="s">
        <v>159</v>
      </c>
      <c r="G405" s="38" t="s">
        <v>24</v>
      </c>
      <c r="H405" s="43" t="str">
        <f t="shared" si="12"/>
        <v/>
      </c>
      <c r="I405" s="43" t="str">
        <f t="shared" si="13"/>
        <v/>
      </c>
    </row>
    <row r="406" spans="1:9" x14ac:dyDescent="0.2">
      <c r="A406" s="39">
        <f>COUNTIF(C$3:$H406,"該当1")</f>
        <v>0</v>
      </c>
      <c r="B406" s="39">
        <f>COUNTIF(C$3:$I406,"該当2")</f>
        <v>0</v>
      </c>
      <c r="C406" s="38" t="s">
        <v>440</v>
      </c>
      <c r="D406" s="38" t="s">
        <v>851</v>
      </c>
      <c r="E406" s="38" t="s">
        <v>852</v>
      </c>
      <c r="F406" s="38" t="s">
        <v>159</v>
      </c>
      <c r="G406" s="38" t="s">
        <v>24</v>
      </c>
      <c r="H406" s="43" t="str">
        <f t="shared" si="12"/>
        <v/>
      </c>
      <c r="I406" s="43" t="str">
        <f t="shared" si="13"/>
        <v/>
      </c>
    </row>
    <row r="407" spans="1:9" x14ac:dyDescent="0.2">
      <c r="A407" s="39">
        <f>COUNTIF(C$3:$H407,"該当1")</f>
        <v>0</v>
      </c>
      <c r="B407" s="39">
        <f>COUNTIF(C$3:$I407,"該当2")</f>
        <v>0</v>
      </c>
      <c r="C407" s="38" t="s">
        <v>440</v>
      </c>
      <c r="D407" s="38" t="s">
        <v>853</v>
      </c>
      <c r="E407" s="38" t="s">
        <v>854</v>
      </c>
      <c r="F407" s="38" t="s">
        <v>159</v>
      </c>
      <c r="G407" s="38" t="s">
        <v>24</v>
      </c>
      <c r="H407" s="43" t="str">
        <f t="shared" si="12"/>
        <v/>
      </c>
      <c r="I407" s="43" t="str">
        <f t="shared" si="13"/>
        <v/>
      </c>
    </row>
    <row r="408" spans="1:9" x14ac:dyDescent="0.2">
      <c r="A408" s="39">
        <f>COUNTIF(C$3:$H408,"該当1")</f>
        <v>0</v>
      </c>
      <c r="B408" s="39">
        <f>COUNTIF(C$3:$I408,"該当2")</f>
        <v>0</v>
      </c>
      <c r="C408" s="38" t="s">
        <v>440</v>
      </c>
      <c r="D408" s="38" t="s">
        <v>855</v>
      </c>
      <c r="E408" s="38" t="s">
        <v>856</v>
      </c>
      <c r="F408" s="38" t="s">
        <v>159</v>
      </c>
      <c r="G408" s="38" t="s">
        <v>24</v>
      </c>
      <c r="H408" s="43" t="str">
        <f t="shared" si="12"/>
        <v/>
      </c>
      <c r="I408" s="43" t="str">
        <f t="shared" si="13"/>
        <v/>
      </c>
    </row>
    <row r="409" spans="1:9" x14ac:dyDescent="0.2">
      <c r="A409" s="39">
        <f>COUNTIF(C$3:$H409,"該当1")</f>
        <v>0</v>
      </c>
      <c r="B409" s="39">
        <f>COUNTIF(C$3:$I409,"該当2")</f>
        <v>0</v>
      </c>
      <c r="C409" s="38" t="s">
        <v>440</v>
      </c>
      <c r="D409" s="38" t="s">
        <v>857</v>
      </c>
      <c r="E409" s="38" t="s">
        <v>858</v>
      </c>
      <c r="F409" s="38" t="s">
        <v>159</v>
      </c>
      <c r="G409" s="38" t="s">
        <v>24</v>
      </c>
      <c r="H409" s="43" t="str">
        <f t="shared" si="12"/>
        <v/>
      </c>
      <c r="I409" s="43" t="str">
        <f t="shared" si="13"/>
        <v/>
      </c>
    </row>
    <row r="410" spans="1:9" x14ac:dyDescent="0.2">
      <c r="A410" s="39">
        <f>COUNTIF(C$3:$H410,"該当1")</f>
        <v>0</v>
      </c>
      <c r="B410" s="39">
        <f>COUNTIF(C$3:$I410,"該当2")</f>
        <v>0</v>
      </c>
      <c r="C410" s="38" t="s">
        <v>440</v>
      </c>
      <c r="D410" s="38" t="s">
        <v>859</v>
      </c>
      <c r="E410" s="38" t="s">
        <v>860</v>
      </c>
      <c r="F410" s="38" t="s">
        <v>159</v>
      </c>
      <c r="G410" s="38" t="s">
        <v>24</v>
      </c>
      <c r="H410" s="43" t="str">
        <f t="shared" si="12"/>
        <v/>
      </c>
      <c r="I410" s="43" t="str">
        <f t="shared" si="13"/>
        <v/>
      </c>
    </row>
    <row r="411" spans="1:9" x14ac:dyDescent="0.2">
      <c r="A411" s="39">
        <f>COUNTIF(C$3:$H411,"該当1")</f>
        <v>0</v>
      </c>
      <c r="B411" s="39">
        <f>COUNTIF(C$3:$I411,"該当2")</f>
        <v>0</v>
      </c>
      <c r="C411" s="38" t="s">
        <v>861</v>
      </c>
      <c r="D411" s="38" t="s">
        <v>862</v>
      </c>
      <c r="E411" s="38" t="s">
        <v>863</v>
      </c>
      <c r="F411" s="38" t="s">
        <v>159</v>
      </c>
      <c r="G411" s="38" t="s">
        <v>29</v>
      </c>
      <c r="H411" s="43" t="str">
        <f t="shared" si="12"/>
        <v/>
      </c>
      <c r="I411" s="43" t="str">
        <f t="shared" si="13"/>
        <v/>
      </c>
    </row>
    <row r="412" spans="1:9" x14ac:dyDescent="0.2">
      <c r="A412" s="39">
        <f>COUNTIF(C$3:$H412,"該当1")</f>
        <v>0</v>
      </c>
      <c r="B412" s="39">
        <f>COUNTIF(C$3:$I412,"該当2")</f>
        <v>0</v>
      </c>
      <c r="C412" s="38" t="s">
        <v>861</v>
      </c>
      <c r="D412" s="38" t="s">
        <v>864</v>
      </c>
      <c r="E412" s="38" t="s">
        <v>865</v>
      </c>
      <c r="F412" s="38" t="s">
        <v>159</v>
      </c>
      <c r="G412" s="38" t="s">
        <v>29</v>
      </c>
      <c r="H412" s="43" t="str">
        <f t="shared" si="12"/>
        <v/>
      </c>
      <c r="I412" s="43" t="str">
        <f t="shared" si="13"/>
        <v/>
      </c>
    </row>
    <row r="413" spans="1:9" x14ac:dyDescent="0.2">
      <c r="A413" s="39">
        <f>COUNTIF(C$3:$H413,"該当1")</f>
        <v>0</v>
      </c>
      <c r="B413" s="39">
        <f>COUNTIF(C$3:$I413,"該当2")</f>
        <v>0</v>
      </c>
      <c r="C413" s="38" t="s">
        <v>861</v>
      </c>
      <c r="D413" s="38" t="s">
        <v>866</v>
      </c>
      <c r="E413" s="38" t="s">
        <v>867</v>
      </c>
      <c r="F413" s="38" t="s">
        <v>159</v>
      </c>
      <c r="G413" s="38" t="s">
        <v>29</v>
      </c>
      <c r="H413" s="43" t="str">
        <f t="shared" si="12"/>
        <v/>
      </c>
      <c r="I413" s="43" t="str">
        <f t="shared" si="13"/>
        <v/>
      </c>
    </row>
    <row r="414" spans="1:9" x14ac:dyDescent="0.2">
      <c r="A414" s="39">
        <f>COUNTIF(C$3:$H414,"該当1")</f>
        <v>0</v>
      </c>
      <c r="B414" s="39">
        <f>COUNTIF(C$3:$I414,"該当2")</f>
        <v>0</v>
      </c>
      <c r="C414" s="38" t="s">
        <v>861</v>
      </c>
      <c r="D414" s="38" t="s">
        <v>868</v>
      </c>
      <c r="E414" s="38" t="s">
        <v>869</v>
      </c>
      <c r="F414" s="38" t="s">
        <v>159</v>
      </c>
      <c r="G414" s="38" t="s">
        <v>29</v>
      </c>
      <c r="H414" s="43" t="str">
        <f t="shared" si="12"/>
        <v/>
      </c>
      <c r="I414" s="43" t="str">
        <f t="shared" si="13"/>
        <v/>
      </c>
    </row>
    <row r="415" spans="1:9" x14ac:dyDescent="0.2">
      <c r="A415" s="39">
        <f>COUNTIF(C$3:$H415,"該当1")</f>
        <v>0</v>
      </c>
      <c r="B415" s="39">
        <f>COUNTIF(C$3:$I415,"該当2")</f>
        <v>0</v>
      </c>
      <c r="C415" s="38" t="s">
        <v>861</v>
      </c>
      <c r="D415" s="38" t="s">
        <v>870</v>
      </c>
      <c r="E415" s="38" t="s">
        <v>871</v>
      </c>
      <c r="F415" s="38" t="s">
        <v>159</v>
      </c>
      <c r="G415" s="38" t="s">
        <v>29</v>
      </c>
      <c r="H415" s="43" t="str">
        <f t="shared" si="12"/>
        <v/>
      </c>
      <c r="I415" s="43" t="str">
        <f t="shared" si="13"/>
        <v/>
      </c>
    </row>
    <row r="416" spans="1:9" x14ac:dyDescent="0.2">
      <c r="A416" s="39">
        <f>COUNTIF(C$3:$H416,"該当1")</f>
        <v>0</v>
      </c>
      <c r="B416" s="39">
        <f>COUNTIF(C$3:$I416,"該当2")</f>
        <v>0</v>
      </c>
      <c r="C416" s="38" t="s">
        <v>861</v>
      </c>
      <c r="D416" s="38" t="s">
        <v>872</v>
      </c>
      <c r="E416" s="38" t="s">
        <v>873</v>
      </c>
      <c r="F416" s="38" t="s">
        <v>159</v>
      </c>
      <c r="G416" s="38" t="s">
        <v>29</v>
      </c>
      <c r="H416" s="43" t="str">
        <f t="shared" si="12"/>
        <v/>
      </c>
      <c r="I416" s="43" t="str">
        <f t="shared" si="13"/>
        <v/>
      </c>
    </row>
    <row r="417" spans="1:9" x14ac:dyDescent="0.2">
      <c r="A417" s="39">
        <f>COUNTIF(C$3:$H417,"該当1")</f>
        <v>0</v>
      </c>
      <c r="B417" s="39">
        <f>COUNTIF(C$3:$I417,"該当2")</f>
        <v>0</v>
      </c>
      <c r="C417" s="38" t="s">
        <v>861</v>
      </c>
      <c r="D417" s="38" t="s">
        <v>874</v>
      </c>
      <c r="E417" s="38" t="s">
        <v>875</v>
      </c>
      <c r="F417" s="38" t="s">
        <v>159</v>
      </c>
      <c r="G417" s="38" t="s">
        <v>29</v>
      </c>
      <c r="H417" s="43" t="str">
        <f t="shared" si="12"/>
        <v/>
      </c>
      <c r="I417" s="43" t="str">
        <f t="shared" si="13"/>
        <v/>
      </c>
    </row>
    <row r="418" spans="1:9" x14ac:dyDescent="0.2">
      <c r="A418" s="39">
        <f>COUNTIF(C$3:$H418,"該当1")</f>
        <v>0</v>
      </c>
      <c r="B418" s="39">
        <f>COUNTIF(C$3:$I418,"該当2")</f>
        <v>0</v>
      </c>
      <c r="C418" s="38" t="s">
        <v>861</v>
      </c>
      <c r="D418" s="38" t="s">
        <v>876</v>
      </c>
      <c r="E418" s="38" t="s">
        <v>877</v>
      </c>
      <c r="F418" s="38" t="s">
        <v>159</v>
      </c>
      <c r="G418" s="38" t="s">
        <v>29</v>
      </c>
      <c r="H418" s="43" t="str">
        <f t="shared" si="12"/>
        <v/>
      </c>
      <c r="I418" s="43" t="str">
        <f t="shared" si="13"/>
        <v/>
      </c>
    </row>
    <row r="419" spans="1:9" x14ac:dyDescent="0.2">
      <c r="A419" s="39">
        <f>COUNTIF(C$3:$H419,"該当1")</f>
        <v>0</v>
      </c>
      <c r="B419" s="39">
        <f>COUNTIF(C$3:$I419,"該当2")</f>
        <v>0</v>
      </c>
      <c r="C419" s="38" t="s">
        <v>861</v>
      </c>
      <c r="D419" s="38" t="s">
        <v>878</v>
      </c>
      <c r="E419" s="38" t="s">
        <v>879</v>
      </c>
      <c r="F419" s="38" t="s">
        <v>159</v>
      </c>
      <c r="G419" s="38" t="s">
        <v>29</v>
      </c>
      <c r="H419" s="43" t="str">
        <f t="shared" si="12"/>
        <v/>
      </c>
      <c r="I419" s="43" t="str">
        <f t="shared" si="13"/>
        <v/>
      </c>
    </row>
    <row r="420" spans="1:9" x14ac:dyDescent="0.2">
      <c r="A420" s="39">
        <f>COUNTIF(C$3:$H420,"該当1")</f>
        <v>0</v>
      </c>
      <c r="B420" s="39">
        <f>COUNTIF(C$3:$I420,"該当2")</f>
        <v>0</v>
      </c>
      <c r="C420" s="38" t="s">
        <v>861</v>
      </c>
      <c r="D420" s="38" t="s">
        <v>880</v>
      </c>
      <c r="E420" s="38" t="s">
        <v>881</v>
      </c>
      <c r="F420" s="38" t="s">
        <v>159</v>
      </c>
      <c r="G420" s="38" t="s">
        <v>29</v>
      </c>
      <c r="H420" s="43" t="str">
        <f t="shared" si="12"/>
        <v/>
      </c>
      <c r="I420" s="43" t="str">
        <f t="shared" si="13"/>
        <v/>
      </c>
    </row>
    <row r="421" spans="1:9" x14ac:dyDescent="0.2">
      <c r="A421" s="39">
        <f>COUNTIF(C$3:$H421,"該当1")</f>
        <v>0</v>
      </c>
      <c r="B421" s="39">
        <f>COUNTIF(C$3:$I421,"該当2")</f>
        <v>0</v>
      </c>
      <c r="C421" s="38" t="s">
        <v>861</v>
      </c>
      <c r="D421" s="38" t="s">
        <v>882</v>
      </c>
      <c r="E421" s="38" t="s">
        <v>883</v>
      </c>
      <c r="F421" s="38" t="s">
        <v>159</v>
      </c>
      <c r="G421" s="38" t="s">
        <v>29</v>
      </c>
      <c r="H421" s="43" t="str">
        <f t="shared" si="12"/>
        <v/>
      </c>
      <c r="I421" s="43" t="str">
        <f t="shared" si="13"/>
        <v/>
      </c>
    </row>
    <row r="422" spans="1:9" x14ac:dyDescent="0.2">
      <c r="A422" s="39">
        <f>COUNTIF(C$3:$H422,"該当1")</f>
        <v>0</v>
      </c>
      <c r="B422" s="39">
        <f>COUNTIF(C$3:$I422,"該当2")</f>
        <v>0</v>
      </c>
      <c r="C422" s="38" t="s">
        <v>861</v>
      </c>
      <c r="D422" s="38" t="s">
        <v>884</v>
      </c>
      <c r="E422" s="38" t="s">
        <v>885</v>
      </c>
      <c r="F422" s="38" t="s">
        <v>159</v>
      </c>
      <c r="G422" s="38" t="s">
        <v>29</v>
      </c>
      <c r="H422" s="43" t="str">
        <f t="shared" si="12"/>
        <v/>
      </c>
      <c r="I422" s="43" t="str">
        <f t="shared" si="13"/>
        <v/>
      </c>
    </row>
    <row r="423" spans="1:9" x14ac:dyDescent="0.2">
      <c r="A423" s="39">
        <f>COUNTIF(C$3:$H423,"該当1")</f>
        <v>0</v>
      </c>
      <c r="B423" s="39">
        <f>COUNTIF(C$3:$I423,"該当2")</f>
        <v>0</v>
      </c>
      <c r="C423" s="38" t="s">
        <v>861</v>
      </c>
      <c r="D423" s="38" t="s">
        <v>886</v>
      </c>
      <c r="E423" s="38" t="s">
        <v>887</v>
      </c>
      <c r="F423" s="38" t="s">
        <v>159</v>
      </c>
      <c r="G423" s="38" t="s">
        <v>29</v>
      </c>
      <c r="H423" s="43" t="str">
        <f t="shared" si="12"/>
        <v/>
      </c>
      <c r="I423" s="43" t="str">
        <f t="shared" si="13"/>
        <v/>
      </c>
    </row>
    <row r="424" spans="1:9" x14ac:dyDescent="0.2">
      <c r="A424" s="39">
        <f>COUNTIF(C$3:$H424,"該当1")</f>
        <v>0</v>
      </c>
      <c r="B424" s="39">
        <f>COUNTIF(C$3:$I424,"該当2")</f>
        <v>0</v>
      </c>
      <c r="C424" s="38" t="s">
        <v>861</v>
      </c>
      <c r="D424" s="38" t="s">
        <v>888</v>
      </c>
      <c r="E424" s="38" t="s">
        <v>396</v>
      </c>
      <c r="F424" s="38" t="s">
        <v>159</v>
      </c>
      <c r="G424" s="38" t="s">
        <v>29</v>
      </c>
      <c r="H424" s="43" t="str">
        <f t="shared" si="12"/>
        <v/>
      </c>
      <c r="I424" s="43" t="str">
        <f t="shared" si="13"/>
        <v/>
      </c>
    </row>
    <row r="425" spans="1:9" x14ac:dyDescent="0.2">
      <c r="A425" s="39">
        <f>COUNTIF(C$3:$H425,"該当1")</f>
        <v>0</v>
      </c>
      <c r="B425" s="39">
        <f>COUNTIF(C$3:$I425,"該当2")</f>
        <v>0</v>
      </c>
      <c r="C425" s="38" t="s">
        <v>861</v>
      </c>
      <c r="D425" s="38" t="s">
        <v>889</v>
      </c>
      <c r="E425" s="38" t="s">
        <v>890</v>
      </c>
      <c r="F425" s="38" t="s">
        <v>159</v>
      </c>
      <c r="G425" s="38" t="s">
        <v>24</v>
      </c>
      <c r="H425" s="43" t="str">
        <f t="shared" si="12"/>
        <v/>
      </c>
      <c r="I425" s="43" t="str">
        <f t="shared" si="13"/>
        <v/>
      </c>
    </row>
    <row r="426" spans="1:9" x14ac:dyDescent="0.2">
      <c r="A426" s="39">
        <f>COUNTIF(C$3:$H426,"該当1")</f>
        <v>0</v>
      </c>
      <c r="B426" s="39">
        <f>COUNTIF(C$3:$I426,"該当2")</f>
        <v>0</v>
      </c>
      <c r="C426" s="38" t="s">
        <v>861</v>
      </c>
      <c r="D426" s="38" t="s">
        <v>891</v>
      </c>
      <c r="E426" s="38" t="s">
        <v>892</v>
      </c>
      <c r="F426" s="38" t="s">
        <v>159</v>
      </c>
      <c r="G426" s="38" t="s">
        <v>24</v>
      </c>
      <c r="H426" s="43" t="str">
        <f t="shared" si="12"/>
        <v/>
      </c>
      <c r="I426" s="43" t="str">
        <f t="shared" si="13"/>
        <v/>
      </c>
    </row>
    <row r="427" spans="1:9" x14ac:dyDescent="0.2">
      <c r="A427" s="39">
        <f>COUNTIF(C$3:$H427,"該当1")</f>
        <v>0</v>
      </c>
      <c r="B427" s="39">
        <f>COUNTIF(C$3:$I427,"該当2")</f>
        <v>0</v>
      </c>
      <c r="C427" s="38" t="s">
        <v>861</v>
      </c>
      <c r="D427" s="38" t="s">
        <v>893</v>
      </c>
      <c r="E427" s="38" t="s">
        <v>894</v>
      </c>
      <c r="F427" s="38" t="s">
        <v>159</v>
      </c>
      <c r="G427" s="38" t="s">
        <v>24</v>
      </c>
      <c r="H427" s="43" t="str">
        <f t="shared" si="12"/>
        <v/>
      </c>
      <c r="I427" s="43" t="str">
        <f t="shared" si="13"/>
        <v/>
      </c>
    </row>
    <row r="428" spans="1:9" x14ac:dyDescent="0.2">
      <c r="A428" s="39">
        <f>COUNTIF(C$3:$H428,"該当1")</f>
        <v>0</v>
      </c>
      <c r="B428" s="39">
        <f>COUNTIF(C$3:$I428,"該当2")</f>
        <v>0</v>
      </c>
      <c r="C428" s="38" t="s">
        <v>861</v>
      </c>
      <c r="D428" s="38" t="s">
        <v>895</v>
      </c>
      <c r="E428" s="38" t="s">
        <v>896</v>
      </c>
      <c r="F428" s="38" t="s">
        <v>159</v>
      </c>
      <c r="G428" s="38" t="s">
        <v>24</v>
      </c>
      <c r="H428" s="43" t="str">
        <f t="shared" si="12"/>
        <v/>
      </c>
      <c r="I428" s="43" t="str">
        <f t="shared" si="13"/>
        <v/>
      </c>
    </row>
    <row r="429" spans="1:9" x14ac:dyDescent="0.2">
      <c r="A429" s="39">
        <f>COUNTIF(C$3:$H429,"該当1")</f>
        <v>0</v>
      </c>
      <c r="B429" s="39">
        <f>COUNTIF(C$3:$I429,"該当2")</f>
        <v>0</v>
      </c>
      <c r="C429" s="38" t="s">
        <v>861</v>
      </c>
      <c r="D429" s="38" t="s">
        <v>897</v>
      </c>
      <c r="E429" s="38" t="s">
        <v>898</v>
      </c>
      <c r="F429" s="38" t="s">
        <v>159</v>
      </c>
      <c r="G429" s="38" t="s">
        <v>24</v>
      </c>
      <c r="H429" s="43" t="str">
        <f t="shared" si="12"/>
        <v/>
      </c>
      <c r="I429" s="43" t="str">
        <f t="shared" si="13"/>
        <v/>
      </c>
    </row>
    <row r="430" spans="1:9" x14ac:dyDescent="0.2">
      <c r="A430" s="39">
        <f>COUNTIF(C$3:$H430,"該当1")</f>
        <v>0</v>
      </c>
      <c r="B430" s="39">
        <f>COUNTIF(C$3:$I430,"該当2")</f>
        <v>0</v>
      </c>
      <c r="C430" s="38" t="s">
        <v>861</v>
      </c>
      <c r="D430" s="38" t="s">
        <v>899</v>
      </c>
      <c r="E430" s="38" t="s">
        <v>900</v>
      </c>
      <c r="F430" s="38" t="s">
        <v>159</v>
      </c>
      <c r="G430" s="38" t="s">
        <v>24</v>
      </c>
      <c r="H430" s="43" t="str">
        <f t="shared" si="12"/>
        <v/>
      </c>
      <c r="I430" s="43" t="str">
        <f t="shared" si="13"/>
        <v/>
      </c>
    </row>
    <row r="431" spans="1:9" x14ac:dyDescent="0.2">
      <c r="A431" s="39">
        <f>COUNTIF(C$3:$H431,"該当1")</f>
        <v>0</v>
      </c>
      <c r="B431" s="39">
        <f>COUNTIF(C$3:$I431,"該当2")</f>
        <v>0</v>
      </c>
      <c r="C431" s="38" t="s">
        <v>861</v>
      </c>
      <c r="D431" s="38" t="s">
        <v>901</v>
      </c>
      <c r="E431" s="38" t="s">
        <v>902</v>
      </c>
      <c r="F431" s="38" t="s">
        <v>38</v>
      </c>
      <c r="G431" s="38" t="s">
        <v>24</v>
      </c>
      <c r="H431" s="43" t="str">
        <f t="shared" si="12"/>
        <v/>
      </c>
      <c r="I431" s="43" t="str">
        <f t="shared" si="13"/>
        <v/>
      </c>
    </row>
    <row r="432" spans="1:9" x14ac:dyDescent="0.2">
      <c r="A432" s="39">
        <f>COUNTIF(C$3:$H432,"該当1")</f>
        <v>0</v>
      </c>
      <c r="B432" s="39">
        <f>COUNTIF(C$3:$I432,"該当2")</f>
        <v>0</v>
      </c>
      <c r="C432" s="38" t="s">
        <v>861</v>
      </c>
      <c r="D432" s="38" t="s">
        <v>903</v>
      </c>
      <c r="E432" s="38" t="s">
        <v>904</v>
      </c>
      <c r="F432" s="38" t="s">
        <v>38</v>
      </c>
      <c r="G432" s="38" t="s">
        <v>29</v>
      </c>
      <c r="H432" s="43" t="str">
        <f t="shared" si="12"/>
        <v/>
      </c>
      <c r="I432" s="43" t="str">
        <f t="shared" si="13"/>
        <v/>
      </c>
    </row>
    <row r="433" spans="1:9" x14ac:dyDescent="0.2">
      <c r="A433" s="39">
        <f>COUNTIF(C$3:$H433,"該当1")</f>
        <v>0</v>
      </c>
      <c r="B433" s="39">
        <f>COUNTIF(C$3:$I433,"該当2")</f>
        <v>0</v>
      </c>
      <c r="C433" s="38" t="s">
        <v>861</v>
      </c>
      <c r="D433" s="38" t="s">
        <v>905</v>
      </c>
      <c r="E433" s="38" t="s">
        <v>906</v>
      </c>
      <c r="F433" s="38" t="s">
        <v>38</v>
      </c>
      <c r="G433" s="38" t="s">
        <v>29</v>
      </c>
      <c r="H433" s="43" t="str">
        <f t="shared" si="12"/>
        <v/>
      </c>
      <c r="I433" s="43" t="str">
        <f t="shared" si="13"/>
        <v/>
      </c>
    </row>
    <row r="434" spans="1:9" x14ac:dyDescent="0.2">
      <c r="A434" s="39">
        <f>COUNTIF(C$3:$H434,"該当1")</f>
        <v>0</v>
      </c>
      <c r="B434" s="39">
        <f>COUNTIF(C$3:$I434,"該当2")</f>
        <v>0</v>
      </c>
      <c r="C434" s="38" t="s">
        <v>861</v>
      </c>
      <c r="D434" s="38" t="s">
        <v>907</v>
      </c>
      <c r="E434" s="38" t="s">
        <v>908</v>
      </c>
      <c r="F434" s="38" t="s">
        <v>38</v>
      </c>
      <c r="G434" s="38" t="s">
        <v>29</v>
      </c>
      <c r="H434" s="43" t="str">
        <f t="shared" si="12"/>
        <v/>
      </c>
      <c r="I434" s="43" t="str">
        <f t="shared" si="13"/>
        <v/>
      </c>
    </row>
    <row r="435" spans="1:9" x14ac:dyDescent="0.2">
      <c r="A435" s="39">
        <f>COUNTIF(C$3:$H435,"該当1")</f>
        <v>0</v>
      </c>
      <c r="B435" s="39">
        <f>COUNTIF(C$3:$I435,"該当2")</f>
        <v>0</v>
      </c>
      <c r="C435" s="38" t="s">
        <v>861</v>
      </c>
      <c r="D435" s="38" t="s">
        <v>909</v>
      </c>
      <c r="E435" s="38" t="s">
        <v>910</v>
      </c>
      <c r="F435" s="38" t="s">
        <v>38</v>
      </c>
      <c r="G435" s="38" t="s">
        <v>24</v>
      </c>
      <c r="H435" s="43" t="str">
        <f t="shared" si="12"/>
        <v/>
      </c>
      <c r="I435" s="43" t="str">
        <f t="shared" si="13"/>
        <v/>
      </c>
    </row>
    <row r="436" spans="1:9" x14ac:dyDescent="0.2">
      <c r="A436" s="39">
        <f>COUNTIF(C$3:$H436,"該当1")</f>
        <v>0</v>
      </c>
      <c r="B436" s="39">
        <f>COUNTIF(C$3:$I436,"該当2")</f>
        <v>0</v>
      </c>
      <c r="C436" s="38" t="s">
        <v>861</v>
      </c>
      <c r="D436" s="38" t="s">
        <v>911</v>
      </c>
      <c r="E436" s="38" t="s">
        <v>912</v>
      </c>
      <c r="F436" s="38" t="s">
        <v>38</v>
      </c>
      <c r="G436" s="38" t="s">
        <v>24</v>
      </c>
      <c r="H436" s="43" t="str">
        <f t="shared" si="12"/>
        <v/>
      </c>
      <c r="I436" s="43" t="str">
        <f t="shared" si="13"/>
        <v/>
      </c>
    </row>
    <row r="437" spans="1:9" x14ac:dyDescent="0.2">
      <c r="A437" s="39">
        <f>COUNTIF(C$3:$H437,"該当1")</f>
        <v>0</v>
      </c>
      <c r="B437" s="39">
        <f>COUNTIF(C$3:$I437,"該当2")</f>
        <v>0</v>
      </c>
      <c r="C437" s="38" t="s">
        <v>861</v>
      </c>
      <c r="D437" s="38" t="s">
        <v>913</v>
      </c>
      <c r="E437" s="38" t="s">
        <v>914</v>
      </c>
      <c r="F437" s="38" t="s">
        <v>38</v>
      </c>
      <c r="G437" s="38" t="s">
        <v>24</v>
      </c>
      <c r="H437" s="43" t="str">
        <f t="shared" si="12"/>
        <v/>
      </c>
      <c r="I437" s="43" t="str">
        <f t="shared" si="13"/>
        <v/>
      </c>
    </row>
    <row r="438" spans="1:9" x14ac:dyDescent="0.2">
      <c r="A438" s="39">
        <f>COUNTIF(C$3:$H438,"該当1")</f>
        <v>0</v>
      </c>
      <c r="B438" s="39">
        <f>COUNTIF(C$3:$I438,"該当2")</f>
        <v>0</v>
      </c>
      <c r="C438" s="38" t="s">
        <v>861</v>
      </c>
      <c r="D438" s="38" t="s">
        <v>915</v>
      </c>
      <c r="E438" s="38" t="s">
        <v>916</v>
      </c>
      <c r="F438" s="38" t="s">
        <v>38</v>
      </c>
      <c r="G438" s="38" t="s">
        <v>24</v>
      </c>
      <c r="H438" s="43" t="str">
        <f t="shared" si="12"/>
        <v/>
      </c>
      <c r="I438" s="43" t="str">
        <f t="shared" si="13"/>
        <v/>
      </c>
    </row>
    <row r="439" spans="1:9" x14ac:dyDescent="0.2">
      <c r="A439" s="39">
        <f>COUNTIF(C$3:$H439,"該当1")</f>
        <v>0</v>
      </c>
      <c r="B439" s="39">
        <f>COUNTIF(C$3:$I439,"該当2")</f>
        <v>0</v>
      </c>
      <c r="C439" s="38" t="s">
        <v>861</v>
      </c>
      <c r="D439" s="38" t="s">
        <v>917</v>
      </c>
      <c r="E439" s="38" t="s">
        <v>918</v>
      </c>
      <c r="F439" s="38" t="s">
        <v>38</v>
      </c>
      <c r="G439" s="38" t="s">
        <v>24</v>
      </c>
      <c r="H439" s="43" t="str">
        <f t="shared" si="12"/>
        <v/>
      </c>
      <c r="I439" s="43" t="str">
        <f t="shared" si="13"/>
        <v/>
      </c>
    </row>
    <row r="440" spans="1:9" x14ac:dyDescent="0.2">
      <c r="A440" s="39">
        <f>COUNTIF(C$3:$H440,"該当1")</f>
        <v>0</v>
      </c>
      <c r="B440" s="39">
        <f>COUNTIF(C$3:$I440,"該当2")</f>
        <v>0</v>
      </c>
      <c r="C440" s="38" t="s">
        <v>861</v>
      </c>
      <c r="D440" s="38" t="s">
        <v>919</v>
      </c>
      <c r="E440" s="38" t="s">
        <v>920</v>
      </c>
      <c r="F440" s="38" t="s">
        <v>38</v>
      </c>
      <c r="G440" s="38" t="s">
        <v>24</v>
      </c>
      <c r="H440" s="43" t="str">
        <f t="shared" si="12"/>
        <v/>
      </c>
      <c r="I440" s="43" t="str">
        <f t="shared" si="13"/>
        <v/>
      </c>
    </row>
    <row r="441" spans="1:9" x14ac:dyDescent="0.2">
      <c r="A441" s="39">
        <f>COUNTIF(C$3:$H441,"該当1")</f>
        <v>0</v>
      </c>
      <c r="B441" s="39">
        <f>COUNTIF(C$3:$I441,"該当2")</f>
        <v>0</v>
      </c>
      <c r="C441" s="38" t="s">
        <v>921</v>
      </c>
      <c r="D441" s="38" t="s">
        <v>922</v>
      </c>
      <c r="E441" s="38" t="s">
        <v>923</v>
      </c>
      <c r="F441" s="38" t="s">
        <v>38</v>
      </c>
      <c r="G441" s="38" t="s">
        <v>29</v>
      </c>
      <c r="H441" s="43" t="str">
        <f t="shared" si="12"/>
        <v/>
      </c>
      <c r="I441" s="43" t="str">
        <f t="shared" si="13"/>
        <v/>
      </c>
    </row>
    <row r="442" spans="1:9" x14ac:dyDescent="0.2">
      <c r="A442" s="39">
        <f>COUNTIF(C$3:$H442,"該当1")</f>
        <v>0</v>
      </c>
      <c r="B442" s="39">
        <f>COUNTIF(C$3:$I442,"該当2")</f>
        <v>0</v>
      </c>
      <c r="C442" s="38" t="s">
        <v>921</v>
      </c>
      <c r="D442" s="38" t="s">
        <v>924</v>
      </c>
      <c r="E442" s="38" t="s">
        <v>925</v>
      </c>
      <c r="F442" s="38" t="s">
        <v>38</v>
      </c>
      <c r="G442" s="38" t="s">
        <v>29</v>
      </c>
      <c r="H442" s="43" t="str">
        <f t="shared" si="12"/>
        <v/>
      </c>
      <c r="I442" s="43" t="str">
        <f t="shared" si="13"/>
        <v/>
      </c>
    </row>
    <row r="443" spans="1:9" x14ac:dyDescent="0.2">
      <c r="A443" s="39">
        <f>COUNTIF(C$3:$H443,"該当1")</f>
        <v>0</v>
      </c>
      <c r="B443" s="39">
        <f>COUNTIF(C$3:$I443,"該当2")</f>
        <v>0</v>
      </c>
      <c r="C443" s="38" t="s">
        <v>921</v>
      </c>
      <c r="D443" s="38" t="s">
        <v>926</v>
      </c>
      <c r="E443" s="38" t="s">
        <v>927</v>
      </c>
      <c r="F443" s="38" t="s">
        <v>38</v>
      </c>
      <c r="G443" s="38" t="s">
        <v>29</v>
      </c>
      <c r="H443" s="43" t="str">
        <f t="shared" si="12"/>
        <v/>
      </c>
      <c r="I443" s="43" t="str">
        <f t="shared" si="13"/>
        <v/>
      </c>
    </row>
    <row r="444" spans="1:9" x14ac:dyDescent="0.2">
      <c r="A444" s="39">
        <f>COUNTIF(C$3:$H444,"該当1")</f>
        <v>0</v>
      </c>
      <c r="B444" s="39">
        <f>COUNTIF(C$3:$I444,"該当2")</f>
        <v>0</v>
      </c>
      <c r="C444" s="38" t="s">
        <v>921</v>
      </c>
      <c r="D444" s="38" t="s">
        <v>928</v>
      </c>
      <c r="E444" s="38" t="s">
        <v>929</v>
      </c>
      <c r="F444" s="38" t="s">
        <v>38</v>
      </c>
      <c r="G444" s="38" t="s">
        <v>24</v>
      </c>
      <c r="H444" s="43" t="str">
        <f t="shared" si="12"/>
        <v/>
      </c>
      <c r="I444" s="43" t="str">
        <f t="shared" si="13"/>
        <v/>
      </c>
    </row>
    <row r="445" spans="1:9" x14ac:dyDescent="0.2">
      <c r="A445" s="39">
        <f>COUNTIF(C$3:$H445,"該当1")</f>
        <v>0</v>
      </c>
      <c r="B445" s="39">
        <f>COUNTIF(C$3:$I445,"該当2")</f>
        <v>0</v>
      </c>
      <c r="C445" s="38" t="s">
        <v>921</v>
      </c>
      <c r="D445" s="38" t="s">
        <v>930</v>
      </c>
      <c r="E445" s="38" t="s">
        <v>931</v>
      </c>
      <c r="F445" s="38" t="s">
        <v>38</v>
      </c>
      <c r="G445" s="38" t="s">
        <v>24</v>
      </c>
      <c r="H445" s="43" t="str">
        <f t="shared" si="12"/>
        <v/>
      </c>
      <c r="I445" s="43" t="str">
        <f t="shared" si="13"/>
        <v/>
      </c>
    </row>
    <row r="446" spans="1:9" x14ac:dyDescent="0.2">
      <c r="A446" s="39">
        <f>COUNTIF(C$3:$H446,"該当1")</f>
        <v>0</v>
      </c>
      <c r="B446" s="39">
        <f>COUNTIF(C$3:$I446,"該当2")</f>
        <v>0</v>
      </c>
      <c r="C446" s="38" t="s">
        <v>921</v>
      </c>
      <c r="D446" s="38" t="s">
        <v>932</v>
      </c>
      <c r="E446" s="38" t="s">
        <v>933</v>
      </c>
      <c r="F446" s="38" t="s">
        <v>38</v>
      </c>
      <c r="G446" s="38" t="s">
        <v>24</v>
      </c>
      <c r="H446" s="43" t="str">
        <f t="shared" si="12"/>
        <v/>
      </c>
      <c r="I446" s="43" t="str">
        <f t="shared" si="13"/>
        <v/>
      </c>
    </row>
    <row r="447" spans="1:9" x14ac:dyDescent="0.2">
      <c r="A447" s="39">
        <f>COUNTIF(C$3:$H447,"該当1")</f>
        <v>0</v>
      </c>
      <c r="B447" s="39">
        <f>COUNTIF(C$3:$I447,"該当2")</f>
        <v>0</v>
      </c>
      <c r="C447" s="38" t="s">
        <v>921</v>
      </c>
      <c r="D447" s="38" t="s">
        <v>934</v>
      </c>
      <c r="E447" s="38" t="s">
        <v>935</v>
      </c>
      <c r="F447" s="38" t="s">
        <v>38</v>
      </c>
      <c r="G447" s="38" t="s">
        <v>24</v>
      </c>
      <c r="H447" s="43" t="str">
        <f t="shared" si="12"/>
        <v/>
      </c>
      <c r="I447" s="43" t="str">
        <f t="shared" si="13"/>
        <v/>
      </c>
    </row>
    <row r="448" spans="1:9" x14ac:dyDescent="0.2">
      <c r="A448" s="39">
        <f>COUNTIF(C$3:$H448,"該当1")</f>
        <v>0</v>
      </c>
      <c r="B448" s="39">
        <f>COUNTIF(C$3:$I448,"該当2")</f>
        <v>0</v>
      </c>
      <c r="C448" s="38" t="s">
        <v>921</v>
      </c>
      <c r="D448" s="38" t="s">
        <v>936</v>
      </c>
      <c r="E448" s="38" t="s">
        <v>937</v>
      </c>
      <c r="F448" s="38" t="s">
        <v>38</v>
      </c>
      <c r="G448" s="38" t="s">
        <v>24</v>
      </c>
      <c r="H448" s="43" t="str">
        <f t="shared" si="12"/>
        <v/>
      </c>
      <c r="I448" s="43" t="str">
        <f t="shared" si="13"/>
        <v/>
      </c>
    </row>
    <row r="449" spans="1:9" x14ac:dyDescent="0.2">
      <c r="A449" s="39">
        <f>COUNTIF(C$3:$H449,"該当1")</f>
        <v>0</v>
      </c>
      <c r="B449" s="39">
        <f>COUNTIF(C$3:$I449,"該当2")</f>
        <v>0</v>
      </c>
      <c r="C449" s="38" t="s">
        <v>921</v>
      </c>
      <c r="D449" s="38" t="s">
        <v>938</v>
      </c>
      <c r="E449" s="38" t="s">
        <v>939</v>
      </c>
      <c r="F449" s="38" t="s">
        <v>38</v>
      </c>
      <c r="G449" s="38" t="s">
        <v>24</v>
      </c>
      <c r="H449" s="43" t="str">
        <f t="shared" si="12"/>
        <v/>
      </c>
      <c r="I449" s="43" t="str">
        <f t="shared" si="13"/>
        <v/>
      </c>
    </row>
    <row r="450" spans="1:9" x14ac:dyDescent="0.2">
      <c r="A450" s="39">
        <f>COUNTIF(C$3:$H450,"該当1")</f>
        <v>0</v>
      </c>
      <c r="B450" s="39">
        <f>COUNTIF(C$3:$I450,"該当2")</f>
        <v>0</v>
      </c>
      <c r="C450" s="38" t="s">
        <v>921</v>
      </c>
      <c r="D450" s="38" t="s">
        <v>940</v>
      </c>
      <c r="E450" s="38" t="s">
        <v>941</v>
      </c>
      <c r="F450" s="38" t="s">
        <v>38</v>
      </c>
      <c r="G450" s="38" t="s">
        <v>24</v>
      </c>
      <c r="H450" s="43" t="str">
        <f t="shared" si="12"/>
        <v/>
      </c>
      <c r="I450" s="43" t="str">
        <f t="shared" si="13"/>
        <v/>
      </c>
    </row>
    <row r="451" spans="1:9" x14ac:dyDescent="0.2">
      <c r="A451" s="39">
        <f>COUNTIF(C$3:$H451,"該当1")</f>
        <v>0</v>
      </c>
      <c r="B451" s="39">
        <f>COUNTIF(C$3:$I451,"該当2")</f>
        <v>0</v>
      </c>
      <c r="C451" s="38" t="s">
        <v>921</v>
      </c>
      <c r="D451" s="38" t="s">
        <v>942</v>
      </c>
      <c r="E451" s="38" t="s">
        <v>943</v>
      </c>
      <c r="F451" s="38" t="s">
        <v>159</v>
      </c>
      <c r="G451" s="38" t="s">
        <v>29</v>
      </c>
      <c r="H451" s="43" t="str">
        <f t="shared" si="12"/>
        <v/>
      </c>
      <c r="I451" s="43" t="str">
        <f t="shared" si="13"/>
        <v/>
      </c>
    </row>
    <row r="452" spans="1:9" x14ac:dyDescent="0.2">
      <c r="A452" s="39">
        <f>COUNTIF(C$3:$H452,"該当1")</f>
        <v>0</v>
      </c>
      <c r="B452" s="39">
        <f>COUNTIF(C$3:$I452,"該当2")</f>
        <v>0</v>
      </c>
      <c r="C452" s="38" t="s">
        <v>921</v>
      </c>
      <c r="D452" s="38" t="s">
        <v>944</v>
      </c>
      <c r="E452" s="38" t="s">
        <v>945</v>
      </c>
      <c r="F452" s="38" t="s">
        <v>159</v>
      </c>
      <c r="G452" s="38" t="s">
        <v>29</v>
      </c>
      <c r="H452" s="43" t="str">
        <f t="shared" ref="H452:H515" si="14">IF(C452=$C$1,IF(F452=$F$1,IF(G452=$H$2,"該当1",""),""),"")</f>
        <v/>
      </c>
      <c r="I452" s="43" t="str">
        <f t="shared" ref="I452:I515" si="15">IF(C452=$C$1,IF(F452=$F$1,IF(G452=$I$2,"該当2",""),""),"")</f>
        <v/>
      </c>
    </row>
    <row r="453" spans="1:9" x14ac:dyDescent="0.2">
      <c r="A453" s="39">
        <f>COUNTIF(C$3:$H453,"該当1")</f>
        <v>0</v>
      </c>
      <c r="B453" s="39">
        <f>COUNTIF(C$3:$I453,"該当2")</f>
        <v>0</v>
      </c>
      <c r="C453" s="38" t="s">
        <v>921</v>
      </c>
      <c r="D453" s="38" t="s">
        <v>946</v>
      </c>
      <c r="E453" s="38" t="s">
        <v>947</v>
      </c>
      <c r="F453" s="38" t="s">
        <v>159</v>
      </c>
      <c r="G453" s="38" t="s">
        <v>29</v>
      </c>
      <c r="H453" s="43" t="str">
        <f t="shared" si="14"/>
        <v/>
      </c>
      <c r="I453" s="43" t="str">
        <f t="shared" si="15"/>
        <v/>
      </c>
    </row>
    <row r="454" spans="1:9" x14ac:dyDescent="0.2">
      <c r="A454" s="39">
        <f>COUNTIF(C$3:$H454,"該当1")</f>
        <v>0</v>
      </c>
      <c r="B454" s="39">
        <f>COUNTIF(C$3:$I454,"該当2")</f>
        <v>0</v>
      </c>
      <c r="C454" s="38" t="s">
        <v>921</v>
      </c>
      <c r="D454" s="38" t="s">
        <v>948</v>
      </c>
      <c r="E454" s="38" t="s">
        <v>949</v>
      </c>
      <c r="F454" s="38" t="s">
        <v>159</v>
      </c>
      <c r="G454" s="38" t="s">
        <v>29</v>
      </c>
      <c r="H454" s="43" t="str">
        <f t="shared" si="14"/>
        <v/>
      </c>
      <c r="I454" s="43" t="str">
        <f t="shared" si="15"/>
        <v/>
      </c>
    </row>
    <row r="455" spans="1:9" x14ac:dyDescent="0.2">
      <c r="A455" s="39">
        <f>COUNTIF(C$3:$H455,"該当1")</f>
        <v>0</v>
      </c>
      <c r="B455" s="39">
        <f>COUNTIF(C$3:$I455,"該当2")</f>
        <v>0</v>
      </c>
      <c r="C455" s="38" t="s">
        <v>921</v>
      </c>
      <c r="D455" s="38" t="s">
        <v>950</v>
      </c>
      <c r="E455" s="38" t="s">
        <v>951</v>
      </c>
      <c r="F455" s="38" t="s">
        <v>159</v>
      </c>
      <c r="G455" s="38" t="s">
        <v>24</v>
      </c>
      <c r="H455" s="43" t="str">
        <f t="shared" si="14"/>
        <v/>
      </c>
      <c r="I455" s="43" t="str">
        <f t="shared" si="15"/>
        <v/>
      </c>
    </row>
    <row r="456" spans="1:9" x14ac:dyDescent="0.2">
      <c r="A456" s="39">
        <f>COUNTIF(C$3:$H456,"該当1")</f>
        <v>0</v>
      </c>
      <c r="B456" s="39">
        <f>COUNTIF(C$3:$I456,"該当2")</f>
        <v>0</v>
      </c>
      <c r="C456" s="38" t="s">
        <v>921</v>
      </c>
      <c r="D456" s="38" t="s">
        <v>952</v>
      </c>
      <c r="E456" s="38" t="s">
        <v>953</v>
      </c>
      <c r="F456" s="38" t="s">
        <v>159</v>
      </c>
      <c r="G456" s="38" t="s">
        <v>24</v>
      </c>
      <c r="H456" s="43" t="str">
        <f t="shared" si="14"/>
        <v/>
      </c>
      <c r="I456" s="43" t="str">
        <f t="shared" si="15"/>
        <v/>
      </c>
    </row>
    <row r="457" spans="1:9" x14ac:dyDescent="0.2">
      <c r="A457" s="39">
        <f>COUNTIF(C$3:$H457,"該当1")</f>
        <v>0</v>
      </c>
      <c r="B457" s="39">
        <f>COUNTIF(C$3:$I457,"該当2")</f>
        <v>0</v>
      </c>
      <c r="C457" s="38" t="s">
        <v>921</v>
      </c>
      <c r="D457" s="38" t="s">
        <v>954</v>
      </c>
      <c r="E457" s="38" t="s">
        <v>955</v>
      </c>
      <c r="F457" s="38" t="s">
        <v>159</v>
      </c>
      <c r="G457" s="38" t="s">
        <v>24</v>
      </c>
      <c r="H457" s="43" t="str">
        <f t="shared" si="14"/>
        <v/>
      </c>
      <c r="I457" s="43" t="str">
        <f t="shared" si="15"/>
        <v/>
      </c>
    </row>
    <row r="458" spans="1:9" x14ac:dyDescent="0.2">
      <c r="A458" s="39">
        <f>COUNTIF(C$3:$H458,"該当1")</f>
        <v>0</v>
      </c>
      <c r="B458" s="39">
        <f>COUNTIF(C$3:$I458,"該当2")</f>
        <v>0</v>
      </c>
      <c r="C458" s="38" t="s">
        <v>956</v>
      </c>
      <c r="D458" s="38" t="s">
        <v>957</v>
      </c>
      <c r="E458" s="38" t="s">
        <v>958</v>
      </c>
      <c r="F458" s="38" t="s">
        <v>159</v>
      </c>
      <c r="G458" s="38" t="s">
        <v>24</v>
      </c>
      <c r="H458" s="43" t="str">
        <f t="shared" si="14"/>
        <v/>
      </c>
      <c r="I458" s="43" t="str">
        <f t="shared" si="15"/>
        <v/>
      </c>
    </row>
    <row r="459" spans="1:9" x14ac:dyDescent="0.2">
      <c r="A459" s="39">
        <f>COUNTIF(C$3:$H459,"該当1")</f>
        <v>0</v>
      </c>
      <c r="B459" s="39">
        <f>COUNTIF(C$3:$I459,"該当2")</f>
        <v>0</v>
      </c>
      <c r="C459" s="38" t="s">
        <v>956</v>
      </c>
      <c r="D459" s="38" t="s">
        <v>959</v>
      </c>
      <c r="E459" s="38" t="s">
        <v>960</v>
      </c>
      <c r="F459" s="38" t="s">
        <v>159</v>
      </c>
      <c r="G459" s="38" t="s">
        <v>29</v>
      </c>
      <c r="H459" s="43" t="str">
        <f t="shared" si="14"/>
        <v/>
      </c>
      <c r="I459" s="43" t="str">
        <f t="shared" si="15"/>
        <v/>
      </c>
    </row>
    <row r="460" spans="1:9" x14ac:dyDescent="0.2">
      <c r="A460" s="39">
        <f>COUNTIF(C$3:$H460,"該当1")</f>
        <v>0</v>
      </c>
      <c r="B460" s="39">
        <f>COUNTIF(C$3:$I460,"該当2")</f>
        <v>0</v>
      </c>
      <c r="C460" s="38" t="s">
        <v>956</v>
      </c>
      <c r="D460" s="38" t="s">
        <v>961</v>
      </c>
      <c r="E460" s="38" t="s">
        <v>962</v>
      </c>
      <c r="F460" s="38" t="s">
        <v>159</v>
      </c>
      <c r="G460" s="38" t="s">
        <v>29</v>
      </c>
      <c r="H460" s="43" t="str">
        <f t="shared" si="14"/>
        <v/>
      </c>
      <c r="I460" s="43" t="str">
        <f t="shared" si="15"/>
        <v/>
      </c>
    </row>
    <row r="461" spans="1:9" x14ac:dyDescent="0.2">
      <c r="A461" s="39">
        <f>COUNTIF(C$3:$H461,"該当1")</f>
        <v>0</v>
      </c>
      <c r="B461" s="39">
        <f>COUNTIF(C$3:$I461,"該当2")</f>
        <v>0</v>
      </c>
      <c r="C461" s="38" t="s">
        <v>956</v>
      </c>
      <c r="D461" s="38" t="s">
        <v>963</v>
      </c>
      <c r="E461" s="38" t="s">
        <v>964</v>
      </c>
      <c r="F461" s="38" t="s">
        <v>159</v>
      </c>
      <c r="G461" s="38" t="s">
        <v>29</v>
      </c>
      <c r="H461" s="43" t="str">
        <f t="shared" si="14"/>
        <v/>
      </c>
      <c r="I461" s="43" t="str">
        <f t="shared" si="15"/>
        <v/>
      </c>
    </row>
    <row r="462" spans="1:9" x14ac:dyDescent="0.2">
      <c r="A462" s="39">
        <f>COUNTIF(C$3:$H462,"該当1")</f>
        <v>0</v>
      </c>
      <c r="B462" s="39">
        <f>COUNTIF(C$3:$I462,"該当2")</f>
        <v>0</v>
      </c>
      <c r="C462" s="38" t="s">
        <v>956</v>
      </c>
      <c r="D462" s="38" t="s">
        <v>965</v>
      </c>
      <c r="E462" s="38" t="s">
        <v>966</v>
      </c>
      <c r="F462" s="38" t="s">
        <v>159</v>
      </c>
      <c r="G462" s="38" t="s">
        <v>29</v>
      </c>
      <c r="H462" s="43" t="str">
        <f t="shared" si="14"/>
        <v/>
      </c>
      <c r="I462" s="43" t="str">
        <f t="shared" si="15"/>
        <v/>
      </c>
    </row>
    <row r="463" spans="1:9" x14ac:dyDescent="0.2">
      <c r="A463" s="39">
        <f>COUNTIF(C$3:$H463,"該当1")</f>
        <v>0</v>
      </c>
      <c r="B463" s="39">
        <f>COUNTIF(C$3:$I463,"該当2")</f>
        <v>0</v>
      </c>
      <c r="C463" s="38" t="s">
        <v>956</v>
      </c>
      <c r="D463" s="38" t="s">
        <v>967</v>
      </c>
      <c r="E463" s="38" t="s">
        <v>968</v>
      </c>
      <c r="F463" s="38" t="s">
        <v>159</v>
      </c>
      <c r="G463" s="38" t="s">
        <v>29</v>
      </c>
      <c r="H463" s="43" t="str">
        <f t="shared" si="14"/>
        <v/>
      </c>
      <c r="I463" s="43" t="str">
        <f t="shared" si="15"/>
        <v/>
      </c>
    </row>
    <row r="464" spans="1:9" x14ac:dyDescent="0.2">
      <c r="A464" s="39">
        <f>COUNTIF(C$3:$H464,"該当1")</f>
        <v>0</v>
      </c>
      <c r="B464" s="39">
        <f>COUNTIF(C$3:$I464,"該当2")</f>
        <v>0</v>
      </c>
      <c r="C464" s="38" t="s">
        <v>956</v>
      </c>
      <c r="D464" s="38" t="s">
        <v>969</v>
      </c>
      <c r="E464" s="38" t="s">
        <v>970</v>
      </c>
      <c r="F464" s="38" t="s">
        <v>159</v>
      </c>
      <c r="G464" s="38" t="s">
        <v>29</v>
      </c>
      <c r="H464" s="43" t="str">
        <f t="shared" si="14"/>
        <v/>
      </c>
      <c r="I464" s="43" t="str">
        <f t="shared" si="15"/>
        <v/>
      </c>
    </row>
    <row r="465" spans="1:9" x14ac:dyDescent="0.2">
      <c r="A465" s="39">
        <f>COUNTIF(C$3:$H465,"該当1")</f>
        <v>0</v>
      </c>
      <c r="B465" s="39">
        <f>COUNTIF(C$3:$I465,"該当2")</f>
        <v>0</v>
      </c>
      <c r="C465" s="38" t="s">
        <v>956</v>
      </c>
      <c r="D465" s="38" t="s">
        <v>971</v>
      </c>
      <c r="E465" s="38" t="s">
        <v>972</v>
      </c>
      <c r="F465" s="38" t="s">
        <v>159</v>
      </c>
      <c r="G465" s="38" t="s">
        <v>29</v>
      </c>
      <c r="H465" s="43" t="str">
        <f t="shared" si="14"/>
        <v/>
      </c>
      <c r="I465" s="43" t="str">
        <f t="shared" si="15"/>
        <v/>
      </c>
    </row>
    <row r="466" spans="1:9" x14ac:dyDescent="0.2">
      <c r="A466" s="39">
        <f>COUNTIF(C$3:$H466,"該当1")</f>
        <v>0</v>
      </c>
      <c r="B466" s="39">
        <f>COUNTIF(C$3:$I466,"該当2")</f>
        <v>0</v>
      </c>
      <c r="C466" s="38" t="s">
        <v>956</v>
      </c>
      <c r="D466" s="38" t="s">
        <v>973</v>
      </c>
      <c r="E466" s="38" t="s">
        <v>974</v>
      </c>
      <c r="F466" s="38" t="s">
        <v>159</v>
      </c>
      <c r="G466" s="38" t="s">
        <v>29</v>
      </c>
      <c r="H466" s="43" t="str">
        <f t="shared" si="14"/>
        <v/>
      </c>
      <c r="I466" s="43" t="str">
        <f t="shared" si="15"/>
        <v/>
      </c>
    </row>
    <row r="467" spans="1:9" x14ac:dyDescent="0.2">
      <c r="A467" s="39">
        <f>COUNTIF(C$3:$H467,"該当1")</f>
        <v>0</v>
      </c>
      <c r="B467" s="39">
        <f>COUNTIF(C$3:$I467,"該当2")</f>
        <v>0</v>
      </c>
      <c r="C467" s="38" t="s">
        <v>956</v>
      </c>
      <c r="D467" s="38" t="s">
        <v>975</v>
      </c>
      <c r="E467" s="38" t="s">
        <v>976</v>
      </c>
      <c r="F467" s="38" t="s">
        <v>159</v>
      </c>
      <c r="G467" s="38" t="s">
        <v>29</v>
      </c>
      <c r="H467" s="43" t="str">
        <f t="shared" si="14"/>
        <v/>
      </c>
      <c r="I467" s="43" t="str">
        <f t="shared" si="15"/>
        <v/>
      </c>
    </row>
    <row r="468" spans="1:9" x14ac:dyDescent="0.2">
      <c r="A468" s="39">
        <f>COUNTIF(C$3:$H468,"該当1")</f>
        <v>0</v>
      </c>
      <c r="B468" s="39">
        <f>COUNTIF(C$3:$I468,"該当2")</f>
        <v>0</v>
      </c>
      <c r="C468" s="38" t="s">
        <v>956</v>
      </c>
      <c r="D468" s="38" t="s">
        <v>977</v>
      </c>
      <c r="E468" s="38" t="s">
        <v>978</v>
      </c>
      <c r="F468" s="38" t="s">
        <v>159</v>
      </c>
      <c r="G468" s="38" t="s">
        <v>29</v>
      </c>
      <c r="H468" s="43" t="str">
        <f t="shared" si="14"/>
        <v/>
      </c>
      <c r="I468" s="43" t="str">
        <f t="shared" si="15"/>
        <v/>
      </c>
    </row>
    <row r="469" spans="1:9" x14ac:dyDescent="0.2">
      <c r="A469" s="39">
        <f>COUNTIF(C$3:$H469,"該当1")</f>
        <v>0</v>
      </c>
      <c r="B469" s="39">
        <f>COUNTIF(C$3:$I469,"該当2")</f>
        <v>0</v>
      </c>
      <c r="C469" s="38" t="s">
        <v>956</v>
      </c>
      <c r="D469" s="38" t="s">
        <v>979</v>
      </c>
      <c r="E469" s="38" t="s">
        <v>980</v>
      </c>
      <c r="F469" s="38" t="s">
        <v>159</v>
      </c>
      <c r="G469" s="38" t="s">
        <v>29</v>
      </c>
      <c r="H469" s="43" t="str">
        <f t="shared" si="14"/>
        <v/>
      </c>
      <c r="I469" s="43" t="str">
        <f t="shared" si="15"/>
        <v/>
      </c>
    </row>
    <row r="470" spans="1:9" x14ac:dyDescent="0.2">
      <c r="A470" s="39">
        <f>COUNTIF(C$3:$H470,"該当1")</f>
        <v>0</v>
      </c>
      <c r="B470" s="39">
        <f>COUNTIF(C$3:$I470,"該当2")</f>
        <v>0</v>
      </c>
      <c r="C470" s="38" t="s">
        <v>956</v>
      </c>
      <c r="D470" s="38" t="s">
        <v>981</v>
      </c>
      <c r="E470" s="38" t="s">
        <v>982</v>
      </c>
      <c r="F470" s="38" t="s">
        <v>159</v>
      </c>
      <c r="G470" s="38" t="s">
        <v>29</v>
      </c>
      <c r="H470" s="43" t="str">
        <f t="shared" si="14"/>
        <v/>
      </c>
      <c r="I470" s="43" t="str">
        <f t="shared" si="15"/>
        <v/>
      </c>
    </row>
    <row r="471" spans="1:9" x14ac:dyDescent="0.2">
      <c r="A471" s="39">
        <f>COUNTIF(C$3:$H471,"該当1")</f>
        <v>0</v>
      </c>
      <c r="B471" s="39">
        <f>COUNTIF(C$3:$I471,"該当2")</f>
        <v>0</v>
      </c>
      <c r="C471" s="38" t="s">
        <v>956</v>
      </c>
      <c r="D471" s="38" t="s">
        <v>983</v>
      </c>
      <c r="E471" s="38" t="s">
        <v>984</v>
      </c>
      <c r="F471" s="38" t="s">
        <v>159</v>
      </c>
      <c r="G471" s="38" t="s">
        <v>29</v>
      </c>
      <c r="H471" s="43" t="str">
        <f t="shared" si="14"/>
        <v/>
      </c>
      <c r="I471" s="43" t="str">
        <f t="shared" si="15"/>
        <v/>
      </c>
    </row>
    <row r="472" spans="1:9" x14ac:dyDescent="0.2">
      <c r="A472" s="39">
        <f>COUNTIF(C$3:$H472,"該当1")</f>
        <v>0</v>
      </c>
      <c r="B472" s="39">
        <f>COUNTIF(C$3:$I472,"該当2")</f>
        <v>0</v>
      </c>
      <c r="C472" s="38" t="s">
        <v>956</v>
      </c>
      <c r="D472" s="38" t="s">
        <v>820</v>
      </c>
      <c r="E472" s="38" t="s">
        <v>821</v>
      </c>
      <c r="F472" s="38" t="s">
        <v>159</v>
      </c>
      <c r="G472" s="38" t="s">
        <v>29</v>
      </c>
      <c r="H472" s="43" t="str">
        <f t="shared" si="14"/>
        <v/>
      </c>
      <c r="I472" s="43" t="str">
        <f t="shared" si="15"/>
        <v/>
      </c>
    </row>
    <row r="473" spans="1:9" x14ac:dyDescent="0.2">
      <c r="A473" s="39">
        <f>COUNTIF(C$3:$H473,"該当1")</f>
        <v>0</v>
      </c>
      <c r="B473" s="39">
        <f>COUNTIF(C$3:$I473,"該当2")</f>
        <v>0</v>
      </c>
      <c r="C473" s="38" t="s">
        <v>956</v>
      </c>
      <c r="D473" s="38" t="s">
        <v>985</v>
      </c>
      <c r="E473" s="38" t="s">
        <v>986</v>
      </c>
      <c r="F473" s="38" t="s">
        <v>159</v>
      </c>
      <c r="G473" s="38" t="s">
        <v>29</v>
      </c>
      <c r="H473" s="43" t="str">
        <f t="shared" si="14"/>
        <v/>
      </c>
      <c r="I473" s="43" t="str">
        <f t="shared" si="15"/>
        <v/>
      </c>
    </row>
    <row r="474" spans="1:9" x14ac:dyDescent="0.2">
      <c r="A474" s="39">
        <f>COUNTIF(C$3:$H474,"該当1")</f>
        <v>0</v>
      </c>
      <c r="B474" s="39">
        <f>COUNTIF(C$3:$I474,"該当2")</f>
        <v>0</v>
      </c>
      <c r="C474" s="38" t="s">
        <v>956</v>
      </c>
      <c r="D474" s="38" t="s">
        <v>987</v>
      </c>
      <c r="E474" s="38" t="s">
        <v>988</v>
      </c>
      <c r="F474" s="38" t="s">
        <v>159</v>
      </c>
      <c r="G474" s="38" t="s">
        <v>29</v>
      </c>
      <c r="H474" s="43" t="str">
        <f t="shared" si="14"/>
        <v/>
      </c>
      <c r="I474" s="43" t="str">
        <f t="shared" si="15"/>
        <v/>
      </c>
    </row>
    <row r="475" spans="1:9" x14ac:dyDescent="0.2">
      <c r="A475" s="39">
        <f>COUNTIF(C$3:$H475,"該当1")</f>
        <v>0</v>
      </c>
      <c r="B475" s="39">
        <f>COUNTIF(C$3:$I475,"該当2")</f>
        <v>0</v>
      </c>
      <c r="C475" s="38" t="s">
        <v>956</v>
      </c>
      <c r="D475" s="38" t="s">
        <v>989</v>
      </c>
      <c r="E475" s="38" t="s">
        <v>990</v>
      </c>
      <c r="F475" s="38" t="s">
        <v>159</v>
      </c>
      <c r="G475" s="38" t="s">
        <v>29</v>
      </c>
      <c r="H475" s="43" t="str">
        <f t="shared" si="14"/>
        <v/>
      </c>
      <c r="I475" s="43" t="str">
        <f t="shared" si="15"/>
        <v/>
      </c>
    </row>
    <row r="476" spans="1:9" x14ac:dyDescent="0.2">
      <c r="A476" s="39">
        <f>COUNTIF(C$3:$H476,"該当1")</f>
        <v>0</v>
      </c>
      <c r="B476" s="39">
        <f>COUNTIF(C$3:$I476,"該当2")</f>
        <v>0</v>
      </c>
      <c r="C476" s="38" t="s">
        <v>956</v>
      </c>
      <c r="D476" s="38" t="s">
        <v>991</v>
      </c>
      <c r="E476" s="38" t="s">
        <v>992</v>
      </c>
      <c r="F476" s="38" t="s">
        <v>159</v>
      </c>
      <c r="G476" s="38" t="s">
        <v>29</v>
      </c>
      <c r="H476" s="43" t="str">
        <f t="shared" si="14"/>
        <v/>
      </c>
      <c r="I476" s="43" t="str">
        <f t="shared" si="15"/>
        <v/>
      </c>
    </row>
    <row r="477" spans="1:9" x14ac:dyDescent="0.2">
      <c r="A477" s="39">
        <f>COUNTIF(C$3:$H477,"該当1")</f>
        <v>0</v>
      </c>
      <c r="B477" s="39">
        <f>COUNTIF(C$3:$I477,"該当2")</f>
        <v>0</v>
      </c>
      <c r="C477" s="38" t="s">
        <v>956</v>
      </c>
      <c r="D477" s="38" t="s">
        <v>993</v>
      </c>
      <c r="E477" s="38" t="s">
        <v>994</v>
      </c>
      <c r="F477" s="38" t="s">
        <v>159</v>
      </c>
      <c r="G477" s="38" t="s">
        <v>24</v>
      </c>
      <c r="H477" s="43" t="str">
        <f t="shared" si="14"/>
        <v/>
      </c>
      <c r="I477" s="43" t="str">
        <f t="shared" si="15"/>
        <v/>
      </c>
    </row>
    <row r="478" spans="1:9" x14ac:dyDescent="0.2">
      <c r="A478" s="39">
        <f>COUNTIF(C$3:$H478,"該当1")</f>
        <v>0</v>
      </c>
      <c r="B478" s="39">
        <f>COUNTIF(C$3:$I478,"該当2")</f>
        <v>0</v>
      </c>
      <c r="C478" s="38" t="s">
        <v>956</v>
      </c>
      <c r="D478" s="38" t="s">
        <v>995</v>
      </c>
      <c r="E478" s="38" t="s">
        <v>996</v>
      </c>
      <c r="F478" s="38" t="s">
        <v>159</v>
      </c>
      <c r="G478" s="38" t="s">
        <v>24</v>
      </c>
      <c r="H478" s="43" t="str">
        <f t="shared" si="14"/>
        <v/>
      </c>
      <c r="I478" s="43" t="str">
        <f t="shared" si="15"/>
        <v/>
      </c>
    </row>
    <row r="479" spans="1:9" x14ac:dyDescent="0.2">
      <c r="A479" s="39">
        <f>COUNTIF(C$3:$H479,"該当1")</f>
        <v>0</v>
      </c>
      <c r="B479" s="39">
        <f>COUNTIF(C$3:$I479,"該当2")</f>
        <v>0</v>
      </c>
      <c r="C479" s="38" t="s">
        <v>956</v>
      </c>
      <c r="D479" s="38" t="s">
        <v>997</v>
      </c>
      <c r="E479" s="38" t="s">
        <v>998</v>
      </c>
      <c r="F479" s="38" t="s">
        <v>159</v>
      </c>
      <c r="G479" s="38" t="s">
        <v>24</v>
      </c>
      <c r="H479" s="43" t="str">
        <f t="shared" si="14"/>
        <v/>
      </c>
      <c r="I479" s="43" t="str">
        <f t="shared" si="15"/>
        <v/>
      </c>
    </row>
    <row r="480" spans="1:9" x14ac:dyDescent="0.2">
      <c r="A480" s="39">
        <f>COUNTIF(C$3:$H480,"該当1")</f>
        <v>0</v>
      </c>
      <c r="B480" s="39">
        <f>COUNTIF(C$3:$I480,"該当2")</f>
        <v>0</v>
      </c>
      <c r="C480" s="38" t="s">
        <v>956</v>
      </c>
      <c r="D480" s="38" t="s">
        <v>999</v>
      </c>
      <c r="E480" s="38" t="s">
        <v>1000</v>
      </c>
      <c r="F480" s="38" t="s">
        <v>159</v>
      </c>
      <c r="G480" s="38" t="s">
        <v>24</v>
      </c>
      <c r="H480" s="43" t="str">
        <f t="shared" si="14"/>
        <v/>
      </c>
      <c r="I480" s="43" t="str">
        <f t="shared" si="15"/>
        <v/>
      </c>
    </row>
    <row r="481" spans="1:9" x14ac:dyDescent="0.2">
      <c r="A481" s="39">
        <f>COUNTIF(C$3:$H481,"該当1")</f>
        <v>0</v>
      </c>
      <c r="B481" s="39">
        <f>COUNTIF(C$3:$I481,"該当2")</f>
        <v>0</v>
      </c>
      <c r="C481" s="38" t="s">
        <v>956</v>
      </c>
      <c r="D481" s="38" t="s">
        <v>1001</v>
      </c>
      <c r="E481" s="38" t="s">
        <v>1002</v>
      </c>
      <c r="F481" s="38" t="s">
        <v>159</v>
      </c>
      <c r="G481" s="38" t="s">
        <v>24</v>
      </c>
      <c r="H481" s="43" t="str">
        <f t="shared" si="14"/>
        <v/>
      </c>
      <c r="I481" s="43" t="str">
        <f t="shared" si="15"/>
        <v/>
      </c>
    </row>
    <row r="482" spans="1:9" x14ac:dyDescent="0.2">
      <c r="A482" s="39">
        <f>COUNTIF(C$3:$H482,"該当1")</f>
        <v>0</v>
      </c>
      <c r="B482" s="39">
        <f>COUNTIF(C$3:$I482,"該当2")</f>
        <v>0</v>
      </c>
      <c r="C482" s="38" t="s">
        <v>956</v>
      </c>
      <c r="D482" s="38" t="s">
        <v>1003</v>
      </c>
      <c r="E482" s="38" t="s">
        <v>1004</v>
      </c>
      <c r="F482" s="38" t="s">
        <v>159</v>
      </c>
      <c r="G482" s="38" t="s">
        <v>24</v>
      </c>
      <c r="H482" s="43" t="str">
        <f t="shared" si="14"/>
        <v/>
      </c>
      <c r="I482" s="43" t="str">
        <f t="shared" si="15"/>
        <v/>
      </c>
    </row>
    <row r="483" spans="1:9" x14ac:dyDescent="0.2">
      <c r="A483" s="39">
        <f>COUNTIF(C$3:$H483,"該当1")</f>
        <v>0</v>
      </c>
      <c r="B483" s="39">
        <f>COUNTIF(C$3:$I483,"該当2")</f>
        <v>0</v>
      </c>
      <c r="C483" s="38" t="s">
        <v>956</v>
      </c>
      <c r="D483" s="38" t="s">
        <v>1005</v>
      </c>
      <c r="E483" s="38" t="s">
        <v>1006</v>
      </c>
      <c r="F483" s="38" t="s">
        <v>159</v>
      </c>
      <c r="G483" s="38" t="s">
        <v>24</v>
      </c>
      <c r="H483" s="43" t="str">
        <f t="shared" si="14"/>
        <v/>
      </c>
      <c r="I483" s="43" t="str">
        <f t="shared" si="15"/>
        <v/>
      </c>
    </row>
    <row r="484" spans="1:9" x14ac:dyDescent="0.2">
      <c r="A484" s="39">
        <f>COUNTIF(C$3:$H484,"該当1")</f>
        <v>0</v>
      </c>
      <c r="B484" s="39">
        <f>COUNTIF(C$3:$I484,"該当2")</f>
        <v>0</v>
      </c>
      <c r="C484" s="38" t="s">
        <v>956</v>
      </c>
      <c r="D484" s="38" t="s">
        <v>1007</v>
      </c>
      <c r="E484" s="38" t="s">
        <v>1008</v>
      </c>
      <c r="F484" s="38" t="s">
        <v>159</v>
      </c>
      <c r="G484" s="38" t="s">
        <v>24</v>
      </c>
      <c r="H484" s="43" t="str">
        <f t="shared" si="14"/>
        <v/>
      </c>
      <c r="I484" s="43" t="str">
        <f t="shared" si="15"/>
        <v/>
      </c>
    </row>
    <row r="485" spans="1:9" x14ac:dyDescent="0.2">
      <c r="A485" s="39">
        <f>COUNTIF(C$3:$H485,"該当1")</f>
        <v>0</v>
      </c>
      <c r="B485" s="39">
        <f>COUNTIF(C$3:$I485,"該当2")</f>
        <v>0</v>
      </c>
      <c r="C485" s="38" t="s">
        <v>956</v>
      </c>
      <c r="D485" s="38" t="s">
        <v>1009</v>
      </c>
      <c r="E485" s="38" t="s">
        <v>1010</v>
      </c>
      <c r="F485" s="38" t="s">
        <v>159</v>
      </c>
      <c r="G485" s="38" t="s">
        <v>24</v>
      </c>
      <c r="H485" s="43" t="str">
        <f t="shared" si="14"/>
        <v/>
      </c>
      <c r="I485" s="43" t="str">
        <f t="shared" si="15"/>
        <v/>
      </c>
    </row>
    <row r="486" spans="1:9" x14ac:dyDescent="0.2">
      <c r="A486" s="39">
        <f>COUNTIF(C$3:$H486,"該当1")</f>
        <v>0</v>
      </c>
      <c r="B486" s="39">
        <f>COUNTIF(C$3:$I486,"該当2")</f>
        <v>0</v>
      </c>
      <c r="C486" s="38" t="s">
        <v>956</v>
      </c>
      <c r="D486" s="38" t="s">
        <v>1011</v>
      </c>
      <c r="E486" s="38" t="s">
        <v>1012</v>
      </c>
      <c r="F486" s="38" t="s">
        <v>159</v>
      </c>
      <c r="G486" s="38" t="s">
        <v>24</v>
      </c>
      <c r="H486" s="43" t="str">
        <f t="shared" si="14"/>
        <v/>
      </c>
      <c r="I486" s="43" t="str">
        <f t="shared" si="15"/>
        <v/>
      </c>
    </row>
    <row r="487" spans="1:9" x14ac:dyDescent="0.2">
      <c r="A487" s="39">
        <f>COUNTIF(C$3:$H487,"該当1")</f>
        <v>0</v>
      </c>
      <c r="B487" s="39">
        <f>COUNTIF(C$3:$I487,"該当2")</f>
        <v>0</v>
      </c>
      <c r="C487" s="38" t="s">
        <v>956</v>
      </c>
      <c r="D487" s="38" t="s">
        <v>1013</v>
      </c>
      <c r="E487" s="38" t="s">
        <v>1014</v>
      </c>
      <c r="F487" s="38" t="s">
        <v>159</v>
      </c>
      <c r="G487" s="38" t="s">
        <v>24</v>
      </c>
      <c r="H487" s="43" t="str">
        <f t="shared" si="14"/>
        <v/>
      </c>
      <c r="I487" s="43" t="str">
        <f t="shared" si="15"/>
        <v/>
      </c>
    </row>
    <row r="488" spans="1:9" x14ac:dyDescent="0.2">
      <c r="A488" s="39">
        <f>COUNTIF(C$3:$H488,"該当1")</f>
        <v>0</v>
      </c>
      <c r="B488" s="39">
        <f>COUNTIF(C$3:$I488,"該当2")</f>
        <v>0</v>
      </c>
      <c r="C488" s="38" t="s">
        <v>956</v>
      </c>
      <c r="D488" s="38" t="s">
        <v>1015</v>
      </c>
      <c r="E488" s="38" t="s">
        <v>1016</v>
      </c>
      <c r="F488" s="38" t="s">
        <v>159</v>
      </c>
      <c r="G488" s="38" t="s">
        <v>24</v>
      </c>
      <c r="H488" s="43" t="str">
        <f t="shared" si="14"/>
        <v/>
      </c>
      <c r="I488" s="43" t="str">
        <f t="shared" si="15"/>
        <v/>
      </c>
    </row>
    <row r="489" spans="1:9" x14ac:dyDescent="0.2">
      <c r="A489" s="39">
        <f>COUNTIF(C$3:$H489,"該当1")</f>
        <v>0</v>
      </c>
      <c r="B489" s="39">
        <f>COUNTIF(C$3:$I489,"該当2")</f>
        <v>0</v>
      </c>
      <c r="C489" s="38" t="s">
        <v>956</v>
      </c>
      <c r="D489" s="38" t="s">
        <v>1017</v>
      </c>
      <c r="E489" s="38" t="s">
        <v>1018</v>
      </c>
      <c r="F489" s="38" t="s">
        <v>38</v>
      </c>
      <c r="G489" s="38" t="s">
        <v>29</v>
      </c>
      <c r="H489" s="43" t="str">
        <f t="shared" si="14"/>
        <v/>
      </c>
      <c r="I489" s="43" t="str">
        <f t="shared" si="15"/>
        <v/>
      </c>
    </row>
    <row r="490" spans="1:9" x14ac:dyDescent="0.2">
      <c r="A490" s="39">
        <f>COUNTIF(C$3:$H490,"該当1")</f>
        <v>0</v>
      </c>
      <c r="B490" s="39">
        <f>COUNTIF(C$3:$I490,"該当2")</f>
        <v>0</v>
      </c>
      <c r="C490" s="38" t="s">
        <v>956</v>
      </c>
      <c r="D490" s="38" t="s">
        <v>1019</v>
      </c>
      <c r="E490" s="38" t="s">
        <v>1020</v>
      </c>
      <c r="F490" s="38" t="s">
        <v>38</v>
      </c>
      <c r="G490" s="38" t="s">
        <v>29</v>
      </c>
      <c r="H490" s="43" t="str">
        <f t="shared" si="14"/>
        <v/>
      </c>
      <c r="I490" s="43" t="str">
        <f t="shared" si="15"/>
        <v/>
      </c>
    </row>
    <row r="491" spans="1:9" x14ac:dyDescent="0.2">
      <c r="A491" s="39">
        <f>COUNTIF(C$3:$H491,"該当1")</f>
        <v>0</v>
      </c>
      <c r="B491" s="39">
        <f>COUNTIF(C$3:$I491,"該当2")</f>
        <v>0</v>
      </c>
      <c r="C491" s="38" t="s">
        <v>956</v>
      </c>
      <c r="D491" s="38" t="s">
        <v>1021</v>
      </c>
      <c r="E491" s="38" t="s">
        <v>1022</v>
      </c>
      <c r="F491" s="38" t="s">
        <v>38</v>
      </c>
      <c r="G491" s="38" t="s">
        <v>29</v>
      </c>
      <c r="H491" s="43" t="str">
        <f t="shared" si="14"/>
        <v/>
      </c>
      <c r="I491" s="43" t="str">
        <f t="shared" si="15"/>
        <v/>
      </c>
    </row>
    <row r="492" spans="1:9" x14ac:dyDescent="0.2">
      <c r="A492" s="39">
        <f>COUNTIF(C$3:$H492,"該当1")</f>
        <v>0</v>
      </c>
      <c r="B492" s="39">
        <f>COUNTIF(C$3:$I492,"該当2")</f>
        <v>0</v>
      </c>
      <c r="C492" s="38" t="s">
        <v>956</v>
      </c>
      <c r="D492" s="38" t="s">
        <v>1023</v>
      </c>
      <c r="E492" s="38" t="s">
        <v>1024</v>
      </c>
      <c r="F492" s="38" t="s">
        <v>38</v>
      </c>
      <c r="G492" s="38" t="s">
        <v>29</v>
      </c>
      <c r="H492" s="43" t="str">
        <f t="shared" si="14"/>
        <v/>
      </c>
      <c r="I492" s="43" t="str">
        <f t="shared" si="15"/>
        <v/>
      </c>
    </row>
    <row r="493" spans="1:9" x14ac:dyDescent="0.2">
      <c r="A493" s="39">
        <f>COUNTIF(C$3:$H493,"該当1")</f>
        <v>0</v>
      </c>
      <c r="B493" s="39">
        <f>COUNTIF(C$3:$I493,"該当2")</f>
        <v>0</v>
      </c>
      <c r="C493" s="38" t="s">
        <v>956</v>
      </c>
      <c r="D493" s="38" t="s">
        <v>1025</v>
      </c>
      <c r="E493" s="38" t="s">
        <v>1026</v>
      </c>
      <c r="F493" s="38" t="s">
        <v>38</v>
      </c>
      <c r="G493" s="38" t="s">
        <v>29</v>
      </c>
      <c r="H493" s="43" t="str">
        <f t="shared" si="14"/>
        <v/>
      </c>
      <c r="I493" s="43" t="str">
        <f t="shared" si="15"/>
        <v/>
      </c>
    </row>
    <row r="494" spans="1:9" x14ac:dyDescent="0.2">
      <c r="A494" s="39">
        <f>COUNTIF(C$3:$H494,"該当1")</f>
        <v>0</v>
      </c>
      <c r="B494" s="39">
        <f>COUNTIF(C$3:$I494,"該当2")</f>
        <v>0</v>
      </c>
      <c r="C494" s="38" t="s">
        <v>956</v>
      </c>
      <c r="D494" s="38" t="s">
        <v>1027</v>
      </c>
      <c r="E494" s="38" t="s">
        <v>1028</v>
      </c>
      <c r="F494" s="38" t="s">
        <v>38</v>
      </c>
      <c r="G494" s="38" t="s">
        <v>29</v>
      </c>
      <c r="H494" s="43" t="str">
        <f t="shared" si="14"/>
        <v/>
      </c>
      <c r="I494" s="43" t="str">
        <f t="shared" si="15"/>
        <v/>
      </c>
    </row>
    <row r="495" spans="1:9" x14ac:dyDescent="0.2">
      <c r="A495" s="39">
        <f>COUNTIF(C$3:$H495,"該当1")</f>
        <v>0</v>
      </c>
      <c r="B495" s="39">
        <f>COUNTIF(C$3:$I495,"該当2")</f>
        <v>0</v>
      </c>
      <c r="C495" s="38" t="s">
        <v>956</v>
      </c>
      <c r="D495" s="38" t="s">
        <v>1029</v>
      </c>
      <c r="E495" s="38" t="s">
        <v>1030</v>
      </c>
      <c r="F495" s="38" t="s">
        <v>38</v>
      </c>
      <c r="G495" s="38" t="s">
        <v>29</v>
      </c>
      <c r="H495" s="43" t="str">
        <f t="shared" si="14"/>
        <v/>
      </c>
      <c r="I495" s="43" t="str">
        <f t="shared" si="15"/>
        <v/>
      </c>
    </row>
    <row r="496" spans="1:9" x14ac:dyDescent="0.2">
      <c r="A496" s="39">
        <f>COUNTIF(C$3:$H496,"該当1")</f>
        <v>0</v>
      </c>
      <c r="B496" s="39">
        <f>COUNTIF(C$3:$I496,"該当2")</f>
        <v>0</v>
      </c>
      <c r="C496" s="38" t="s">
        <v>956</v>
      </c>
      <c r="D496" s="38" t="s">
        <v>1031</v>
      </c>
      <c r="E496" s="38" t="s">
        <v>1032</v>
      </c>
      <c r="F496" s="38" t="s">
        <v>38</v>
      </c>
      <c r="G496" s="38" t="s">
        <v>29</v>
      </c>
      <c r="H496" s="43" t="str">
        <f t="shared" si="14"/>
        <v/>
      </c>
      <c r="I496" s="43" t="str">
        <f t="shared" si="15"/>
        <v/>
      </c>
    </row>
    <row r="497" spans="1:9" x14ac:dyDescent="0.2">
      <c r="A497" s="39">
        <f>COUNTIF(C$3:$H497,"該当1")</f>
        <v>0</v>
      </c>
      <c r="B497" s="39">
        <f>COUNTIF(C$3:$I497,"該当2")</f>
        <v>0</v>
      </c>
      <c r="C497" s="38" t="s">
        <v>956</v>
      </c>
      <c r="D497" s="38" t="s">
        <v>1033</v>
      </c>
      <c r="E497" s="38" t="s">
        <v>1034</v>
      </c>
      <c r="F497" s="38" t="s">
        <v>38</v>
      </c>
      <c r="G497" s="38" t="s">
        <v>29</v>
      </c>
      <c r="H497" s="43" t="str">
        <f t="shared" si="14"/>
        <v/>
      </c>
      <c r="I497" s="43" t="str">
        <f t="shared" si="15"/>
        <v/>
      </c>
    </row>
    <row r="498" spans="1:9" x14ac:dyDescent="0.2">
      <c r="A498" s="39">
        <f>COUNTIF(C$3:$H498,"該当1")</f>
        <v>0</v>
      </c>
      <c r="B498" s="39">
        <f>COUNTIF(C$3:$I498,"該当2")</f>
        <v>0</v>
      </c>
      <c r="C498" s="38" t="s">
        <v>956</v>
      </c>
      <c r="D498" s="38" t="s">
        <v>1035</v>
      </c>
      <c r="E498" s="38" t="s">
        <v>1036</v>
      </c>
      <c r="F498" s="38" t="s">
        <v>38</v>
      </c>
      <c r="G498" s="38" t="s">
        <v>29</v>
      </c>
      <c r="H498" s="43" t="str">
        <f t="shared" si="14"/>
        <v/>
      </c>
      <c r="I498" s="43" t="str">
        <f t="shared" si="15"/>
        <v/>
      </c>
    </row>
    <row r="499" spans="1:9" x14ac:dyDescent="0.2">
      <c r="A499" s="39">
        <f>COUNTIF(C$3:$H499,"該当1")</f>
        <v>0</v>
      </c>
      <c r="B499" s="39">
        <f>COUNTIF(C$3:$I499,"該当2")</f>
        <v>0</v>
      </c>
      <c r="C499" s="38" t="s">
        <v>956</v>
      </c>
      <c r="D499" s="38" t="s">
        <v>1037</v>
      </c>
      <c r="E499" s="38" t="s">
        <v>1038</v>
      </c>
      <c r="F499" s="38" t="s">
        <v>38</v>
      </c>
      <c r="G499" s="38" t="s">
        <v>29</v>
      </c>
      <c r="H499" s="43" t="str">
        <f t="shared" si="14"/>
        <v/>
      </c>
      <c r="I499" s="43" t="str">
        <f t="shared" si="15"/>
        <v/>
      </c>
    </row>
    <row r="500" spans="1:9" x14ac:dyDescent="0.2">
      <c r="A500" s="39">
        <f>COUNTIF(C$3:$H500,"該当1")</f>
        <v>0</v>
      </c>
      <c r="B500" s="39">
        <f>COUNTIF(C$3:$I500,"該当2")</f>
        <v>0</v>
      </c>
      <c r="C500" s="38" t="s">
        <v>956</v>
      </c>
      <c r="D500" s="38" t="s">
        <v>1039</v>
      </c>
      <c r="E500" s="38" t="s">
        <v>1040</v>
      </c>
      <c r="F500" s="38" t="s">
        <v>38</v>
      </c>
      <c r="G500" s="38" t="s">
        <v>29</v>
      </c>
      <c r="H500" s="43" t="str">
        <f t="shared" si="14"/>
        <v/>
      </c>
      <c r="I500" s="43" t="str">
        <f t="shared" si="15"/>
        <v/>
      </c>
    </row>
    <row r="501" spans="1:9" x14ac:dyDescent="0.2">
      <c r="A501" s="39">
        <f>COUNTIF(C$3:$H501,"該当1")</f>
        <v>0</v>
      </c>
      <c r="B501" s="39">
        <f>COUNTIF(C$3:$I501,"該当2")</f>
        <v>0</v>
      </c>
      <c r="C501" s="38" t="s">
        <v>956</v>
      </c>
      <c r="D501" s="38" t="s">
        <v>1041</v>
      </c>
      <c r="E501" s="38" t="s">
        <v>1042</v>
      </c>
      <c r="F501" s="38" t="s">
        <v>38</v>
      </c>
      <c r="G501" s="38" t="s">
        <v>29</v>
      </c>
      <c r="H501" s="43" t="str">
        <f t="shared" si="14"/>
        <v/>
      </c>
      <c r="I501" s="43" t="str">
        <f t="shared" si="15"/>
        <v/>
      </c>
    </row>
    <row r="502" spans="1:9" x14ac:dyDescent="0.2">
      <c r="A502" s="39">
        <f>COUNTIF(C$3:$H502,"該当1")</f>
        <v>0</v>
      </c>
      <c r="B502" s="39">
        <f>COUNTIF(C$3:$I502,"該当2")</f>
        <v>0</v>
      </c>
      <c r="C502" s="38" t="s">
        <v>956</v>
      </c>
      <c r="D502" s="38" t="s">
        <v>1043</v>
      </c>
      <c r="E502" s="38" t="s">
        <v>1044</v>
      </c>
      <c r="F502" s="38" t="s">
        <v>38</v>
      </c>
      <c r="G502" s="38" t="s">
        <v>29</v>
      </c>
      <c r="H502" s="43" t="str">
        <f t="shared" si="14"/>
        <v/>
      </c>
      <c r="I502" s="43" t="str">
        <f t="shared" si="15"/>
        <v/>
      </c>
    </row>
    <row r="503" spans="1:9" x14ac:dyDescent="0.2">
      <c r="A503" s="39">
        <f>COUNTIF(C$3:$H503,"該当1")</f>
        <v>0</v>
      </c>
      <c r="B503" s="39">
        <f>COUNTIF(C$3:$I503,"該当2")</f>
        <v>0</v>
      </c>
      <c r="C503" s="38" t="s">
        <v>956</v>
      </c>
      <c r="D503" s="38" t="s">
        <v>1045</v>
      </c>
      <c r="E503" s="38" t="s">
        <v>1046</v>
      </c>
      <c r="F503" s="38" t="s">
        <v>38</v>
      </c>
      <c r="G503" s="38" t="s">
        <v>24</v>
      </c>
      <c r="H503" s="43" t="str">
        <f t="shared" si="14"/>
        <v/>
      </c>
      <c r="I503" s="43" t="str">
        <f t="shared" si="15"/>
        <v/>
      </c>
    </row>
    <row r="504" spans="1:9" x14ac:dyDescent="0.2">
      <c r="A504" s="39">
        <f>COUNTIF(C$3:$H504,"該当1")</f>
        <v>0</v>
      </c>
      <c r="B504" s="39">
        <f>COUNTIF(C$3:$I504,"該当2")</f>
        <v>0</v>
      </c>
      <c r="C504" s="38" t="s">
        <v>956</v>
      </c>
      <c r="D504" s="38" t="s">
        <v>1047</v>
      </c>
      <c r="E504" s="38" t="s">
        <v>1048</v>
      </c>
      <c r="F504" s="38" t="s">
        <v>38</v>
      </c>
      <c r="G504" s="38" t="s">
        <v>24</v>
      </c>
      <c r="H504" s="43" t="str">
        <f t="shared" si="14"/>
        <v/>
      </c>
      <c r="I504" s="43" t="str">
        <f t="shared" si="15"/>
        <v/>
      </c>
    </row>
    <row r="505" spans="1:9" x14ac:dyDescent="0.2">
      <c r="A505" s="39">
        <f>COUNTIF(C$3:$H505,"該当1")</f>
        <v>0</v>
      </c>
      <c r="B505" s="39">
        <f>COUNTIF(C$3:$I505,"該当2")</f>
        <v>0</v>
      </c>
      <c r="C505" s="38" t="s">
        <v>956</v>
      </c>
      <c r="D505" s="38" t="s">
        <v>1049</v>
      </c>
      <c r="E505" s="38" t="s">
        <v>1050</v>
      </c>
      <c r="F505" s="38" t="s">
        <v>38</v>
      </c>
      <c r="G505" s="38" t="s">
        <v>24</v>
      </c>
      <c r="H505" s="43" t="str">
        <f t="shared" si="14"/>
        <v/>
      </c>
      <c r="I505" s="43" t="str">
        <f t="shared" si="15"/>
        <v/>
      </c>
    </row>
    <row r="506" spans="1:9" x14ac:dyDescent="0.2">
      <c r="A506" s="39">
        <f>COUNTIF(C$3:$H506,"該当1")</f>
        <v>0</v>
      </c>
      <c r="B506" s="39">
        <f>COUNTIF(C$3:$I506,"該当2")</f>
        <v>0</v>
      </c>
      <c r="C506" s="38" t="s">
        <v>956</v>
      </c>
      <c r="D506" s="38" t="s">
        <v>1051</v>
      </c>
      <c r="E506" s="38" t="s">
        <v>1052</v>
      </c>
      <c r="F506" s="38" t="s">
        <v>38</v>
      </c>
      <c r="G506" s="38" t="s">
        <v>24</v>
      </c>
      <c r="H506" s="43" t="str">
        <f t="shared" si="14"/>
        <v/>
      </c>
      <c r="I506" s="43" t="str">
        <f t="shared" si="15"/>
        <v/>
      </c>
    </row>
    <row r="507" spans="1:9" x14ac:dyDescent="0.2">
      <c r="A507" s="39">
        <f>COUNTIF(C$3:$H507,"該当1")</f>
        <v>0</v>
      </c>
      <c r="B507" s="39">
        <f>COUNTIF(C$3:$I507,"該当2")</f>
        <v>0</v>
      </c>
      <c r="C507" s="38" t="s">
        <v>956</v>
      </c>
      <c r="D507" s="38" t="s">
        <v>1053</v>
      </c>
      <c r="E507" s="38" t="s">
        <v>1054</v>
      </c>
      <c r="F507" s="38" t="s">
        <v>38</v>
      </c>
      <c r="G507" s="38" t="s">
        <v>24</v>
      </c>
      <c r="H507" s="43" t="str">
        <f t="shared" si="14"/>
        <v/>
      </c>
      <c r="I507" s="43" t="str">
        <f t="shared" si="15"/>
        <v/>
      </c>
    </row>
    <row r="508" spans="1:9" x14ac:dyDescent="0.2">
      <c r="A508" s="39">
        <f>COUNTIF(C$3:$H508,"該当1")</f>
        <v>0</v>
      </c>
      <c r="B508" s="39">
        <f>COUNTIF(C$3:$I508,"該当2")</f>
        <v>0</v>
      </c>
      <c r="C508" s="38" t="s">
        <v>956</v>
      </c>
      <c r="D508" s="38" t="s">
        <v>1055</v>
      </c>
      <c r="E508" s="38" t="s">
        <v>1056</v>
      </c>
      <c r="F508" s="38" t="s">
        <v>38</v>
      </c>
      <c r="G508" s="38" t="s">
        <v>24</v>
      </c>
      <c r="H508" s="43" t="str">
        <f t="shared" si="14"/>
        <v/>
      </c>
      <c r="I508" s="43" t="str">
        <f t="shared" si="15"/>
        <v/>
      </c>
    </row>
    <row r="509" spans="1:9" x14ac:dyDescent="0.2">
      <c r="A509" s="39">
        <f>COUNTIF(C$3:$H509,"該当1")</f>
        <v>0</v>
      </c>
      <c r="B509" s="39">
        <f>COUNTIF(C$3:$I509,"該当2")</f>
        <v>0</v>
      </c>
      <c r="C509" s="38" t="s">
        <v>956</v>
      </c>
      <c r="D509" s="38" t="s">
        <v>1057</v>
      </c>
      <c r="E509" s="38" t="s">
        <v>1058</v>
      </c>
      <c r="F509" s="38" t="s">
        <v>38</v>
      </c>
      <c r="G509" s="38" t="s">
        <v>24</v>
      </c>
      <c r="H509" s="43" t="str">
        <f t="shared" si="14"/>
        <v/>
      </c>
      <c r="I509" s="43" t="str">
        <f t="shared" si="15"/>
        <v/>
      </c>
    </row>
    <row r="510" spans="1:9" x14ac:dyDescent="0.2">
      <c r="A510" s="39">
        <f>COUNTIF(C$3:$H510,"該当1")</f>
        <v>0</v>
      </c>
      <c r="B510" s="39">
        <f>COUNTIF(C$3:$I510,"該当2")</f>
        <v>0</v>
      </c>
      <c r="C510" s="38" t="s">
        <v>956</v>
      </c>
      <c r="D510" s="38" t="s">
        <v>1059</v>
      </c>
      <c r="E510" s="38" t="s">
        <v>1060</v>
      </c>
      <c r="F510" s="38" t="s">
        <v>38</v>
      </c>
      <c r="G510" s="38" t="s">
        <v>24</v>
      </c>
      <c r="H510" s="43" t="str">
        <f t="shared" si="14"/>
        <v/>
      </c>
      <c r="I510" s="43" t="str">
        <f t="shared" si="15"/>
        <v/>
      </c>
    </row>
    <row r="511" spans="1:9" x14ac:dyDescent="0.2">
      <c r="A511" s="39">
        <f>COUNTIF(C$3:$H511,"該当1")</f>
        <v>0</v>
      </c>
      <c r="B511" s="39">
        <f>COUNTIF(C$3:$I511,"該当2")</f>
        <v>0</v>
      </c>
      <c r="C511" s="38" t="s">
        <v>956</v>
      </c>
      <c r="D511" s="38" t="s">
        <v>1061</v>
      </c>
      <c r="E511" s="38" t="s">
        <v>1062</v>
      </c>
      <c r="F511" s="38" t="s">
        <v>38</v>
      </c>
      <c r="G511" s="38" t="s">
        <v>24</v>
      </c>
      <c r="H511" s="43" t="str">
        <f t="shared" si="14"/>
        <v/>
      </c>
      <c r="I511" s="43" t="str">
        <f t="shared" si="15"/>
        <v/>
      </c>
    </row>
    <row r="512" spans="1:9" x14ac:dyDescent="0.2">
      <c r="A512" s="39">
        <f>COUNTIF(C$3:$H512,"該当1")</f>
        <v>0</v>
      </c>
      <c r="B512" s="39">
        <f>COUNTIF(C$3:$I512,"該当2")</f>
        <v>0</v>
      </c>
      <c r="C512" s="38" t="s">
        <v>956</v>
      </c>
      <c r="D512" s="38" t="s">
        <v>1063</v>
      </c>
      <c r="E512" s="38" t="s">
        <v>1064</v>
      </c>
      <c r="F512" s="38" t="s">
        <v>38</v>
      </c>
      <c r="G512" s="38" t="s">
        <v>24</v>
      </c>
      <c r="H512" s="43" t="str">
        <f t="shared" si="14"/>
        <v/>
      </c>
      <c r="I512" s="43" t="str">
        <f t="shared" si="15"/>
        <v/>
      </c>
    </row>
    <row r="513" spans="1:9" x14ac:dyDescent="0.2">
      <c r="A513" s="39">
        <f>COUNTIF(C$3:$H513,"該当1")</f>
        <v>0</v>
      </c>
      <c r="B513" s="39">
        <f>COUNTIF(C$3:$I513,"該当2")</f>
        <v>0</v>
      </c>
      <c r="C513" s="38" t="s">
        <v>956</v>
      </c>
      <c r="D513" s="38" t="s">
        <v>1065</v>
      </c>
      <c r="E513" s="38" t="s">
        <v>1066</v>
      </c>
      <c r="F513" s="38" t="s">
        <v>38</v>
      </c>
      <c r="G513" s="38" t="s">
        <v>24</v>
      </c>
      <c r="H513" s="43" t="str">
        <f t="shared" si="14"/>
        <v/>
      </c>
      <c r="I513" s="43" t="str">
        <f t="shared" si="15"/>
        <v/>
      </c>
    </row>
    <row r="514" spans="1:9" x14ac:dyDescent="0.2">
      <c r="A514" s="39">
        <f>COUNTIF(C$3:$H514,"該当1")</f>
        <v>0</v>
      </c>
      <c r="B514" s="39">
        <f>COUNTIF(C$3:$I514,"該当2")</f>
        <v>0</v>
      </c>
      <c r="C514" s="38" t="s">
        <v>956</v>
      </c>
      <c r="D514" s="38" t="s">
        <v>1067</v>
      </c>
      <c r="E514" s="38" t="s">
        <v>1068</v>
      </c>
      <c r="F514" s="38" t="s">
        <v>38</v>
      </c>
      <c r="G514" s="38" t="s">
        <v>24</v>
      </c>
      <c r="H514" s="43" t="str">
        <f t="shared" si="14"/>
        <v/>
      </c>
      <c r="I514" s="43" t="str">
        <f t="shared" si="15"/>
        <v/>
      </c>
    </row>
    <row r="515" spans="1:9" x14ac:dyDescent="0.2">
      <c r="A515" s="39">
        <f>COUNTIF(C$3:$H515,"該当1")</f>
        <v>0</v>
      </c>
      <c r="B515" s="39">
        <f>COUNTIF(C$3:$I515,"該当2")</f>
        <v>0</v>
      </c>
      <c r="C515" s="38" t="s">
        <v>956</v>
      </c>
      <c r="D515" s="38" t="s">
        <v>1069</v>
      </c>
      <c r="E515" s="38" t="s">
        <v>1070</v>
      </c>
      <c r="F515" s="38" t="s">
        <v>38</v>
      </c>
      <c r="G515" s="38" t="s">
        <v>24</v>
      </c>
      <c r="H515" s="43" t="str">
        <f t="shared" si="14"/>
        <v/>
      </c>
      <c r="I515" s="43" t="str">
        <f t="shared" si="15"/>
        <v/>
      </c>
    </row>
    <row r="516" spans="1:9" x14ac:dyDescent="0.2">
      <c r="A516" s="39">
        <f>COUNTIF(C$3:$H516,"該当1")</f>
        <v>0</v>
      </c>
      <c r="B516" s="39">
        <f>COUNTIF(C$3:$I516,"該当2")</f>
        <v>0</v>
      </c>
      <c r="C516" s="38" t="s">
        <v>956</v>
      </c>
      <c r="D516" s="38" t="s">
        <v>1071</v>
      </c>
      <c r="E516" s="38" t="s">
        <v>1072</v>
      </c>
      <c r="F516" s="38" t="s">
        <v>38</v>
      </c>
      <c r="G516" s="38" t="s">
        <v>24</v>
      </c>
      <c r="H516" s="43" t="str">
        <f t="shared" ref="H516:H575" si="16">IF(C516=$C$1,IF(F516=$F$1,IF(G516=$H$2,"該当1",""),""),"")</f>
        <v/>
      </c>
      <c r="I516" s="43" t="str">
        <f t="shared" ref="I516:I575" si="17">IF(C516=$C$1,IF(F516=$F$1,IF(G516=$I$2,"該当2",""),""),"")</f>
        <v/>
      </c>
    </row>
    <row r="517" spans="1:9" x14ac:dyDescent="0.2">
      <c r="A517" s="39">
        <f>COUNTIF(C$3:$H517,"該当1")</f>
        <v>0</v>
      </c>
      <c r="B517" s="39">
        <f>COUNTIF(C$3:$I517,"該当2")</f>
        <v>0</v>
      </c>
      <c r="C517" s="38" t="s">
        <v>1073</v>
      </c>
      <c r="D517" s="38" t="s">
        <v>36</v>
      </c>
      <c r="E517" s="38" t="s">
        <v>37</v>
      </c>
      <c r="F517" s="38" t="s">
        <v>38</v>
      </c>
      <c r="G517" s="38" t="s">
        <v>29</v>
      </c>
      <c r="H517" s="43" t="str">
        <f t="shared" si="16"/>
        <v/>
      </c>
      <c r="I517" s="43" t="str">
        <f t="shared" si="17"/>
        <v/>
      </c>
    </row>
    <row r="518" spans="1:9" x14ac:dyDescent="0.2">
      <c r="A518" s="39">
        <f>COUNTIF(C$3:$H518,"該当1")</f>
        <v>0</v>
      </c>
      <c r="B518" s="39">
        <f>COUNTIF(C$3:$I518,"該当2")</f>
        <v>0</v>
      </c>
      <c r="C518" s="38" t="s">
        <v>1073</v>
      </c>
      <c r="D518" s="38" t="s">
        <v>905</v>
      </c>
      <c r="E518" s="38" t="s">
        <v>906</v>
      </c>
      <c r="F518" s="38" t="s">
        <v>38</v>
      </c>
      <c r="G518" s="38" t="s">
        <v>29</v>
      </c>
      <c r="H518" s="43" t="str">
        <f t="shared" si="16"/>
        <v/>
      </c>
      <c r="I518" s="43" t="str">
        <f t="shared" si="17"/>
        <v/>
      </c>
    </row>
    <row r="519" spans="1:9" x14ac:dyDescent="0.2">
      <c r="A519" s="39">
        <f>COUNTIF(C$3:$H519,"該当1")</f>
        <v>0</v>
      </c>
      <c r="B519" s="39">
        <f>COUNTIF(C$3:$I519,"該当2")</f>
        <v>0</v>
      </c>
      <c r="C519" s="38" t="s">
        <v>1073</v>
      </c>
      <c r="D519" s="38" t="s">
        <v>870</v>
      </c>
      <c r="E519" s="38" t="s">
        <v>871</v>
      </c>
      <c r="F519" s="38" t="s">
        <v>159</v>
      </c>
      <c r="G519" s="38" t="s">
        <v>29</v>
      </c>
      <c r="H519" s="43" t="str">
        <f t="shared" si="16"/>
        <v/>
      </c>
      <c r="I519" s="43" t="str">
        <f t="shared" si="17"/>
        <v/>
      </c>
    </row>
    <row r="520" spans="1:9" x14ac:dyDescent="0.2">
      <c r="A520" s="39">
        <f>COUNTIF(C$3:$H520,"該当1")</f>
        <v>0</v>
      </c>
      <c r="B520" s="39">
        <f>COUNTIF(C$3:$I520,"該当2")</f>
        <v>0</v>
      </c>
      <c r="C520" s="38" t="s">
        <v>1073</v>
      </c>
      <c r="D520" s="38" t="s">
        <v>872</v>
      </c>
      <c r="E520" s="38" t="s">
        <v>873</v>
      </c>
      <c r="F520" s="38" t="s">
        <v>159</v>
      </c>
      <c r="G520" s="38" t="s">
        <v>29</v>
      </c>
      <c r="H520" s="43" t="str">
        <f t="shared" si="16"/>
        <v/>
      </c>
      <c r="I520" s="43" t="str">
        <f t="shared" si="17"/>
        <v/>
      </c>
    </row>
    <row r="521" spans="1:9" x14ac:dyDescent="0.2">
      <c r="A521" s="39">
        <f>COUNTIF(C$3:$H521,"該当1")</f>
        <v>0</v>
      </c>
      <c r="B521" s="39">
        <f>COUNTIF(C$3:$I521,"該当2")</f>
        <v>0</v>
      </c>
      <c r="C521" s="38" t="s">
        <v>1073</v>
      </c>
      <c r="D521" s="38" t="s">
        <v>874</v>
      </c>
      <c r="E521" s="38" t="s">
        <v>875</v>
      </c>
      <c r="F521" s="38" t="s">
        <v>159</v>
      </c>
      <c r="G521" s="38" t="s">
        <v>29</v>
      </c>
      <c r="H521" s="43" t="str">
        <f t="shared" si="16"/>
        <v/>
      </c>
      <c r="I521" s="43" t="str">
        <f t="shared" si="17"/>
        <v/>
      </c>
    </row>
    <row r="522" spans="1:9" x14ac:dyDescent="0.2">
      <c r="A522" s="39">
        <f>COUNTIF(C$3:$H522,"該当1")</f>
        <v>0</v>
      </c>
      <c r="B522" s="39">
        <f>COUNTIF(C$3:$I522,"該当2")</f>
        <v>0</v>
      </c>
      <c r="C522" s="38" t="s">
        <v>1073</v>
      </c>
      <c r="D522" s="38" t="s">
        <v>876</v>
      </c>
      <c r="E522" s="38" t="s">
        <v>877</v>
      </c>
      <c r="F522" s="38" t="s">
        <v>159</v>
      </c>
      <c r="G522" s="38" t="s">
        <v>29</v>
      </c>
      <c r="H522" s="43" t="str">
        <f t="shared" si="16"/>
        <v/>
      </c>
      <c r="I522" s="43" t="str">
        <f t="shared" si="17"/>
        <v/>
      </c>
    </row>
    <row r="523" spans="1:9" x14ac:dyDescent="0.2">
      <c r="A523" s="39">
        <f>COUNTIF(C$3:$H523,"該当1")</f>
        <v>0</v>
      </c>
      <c r="B523" s="39">
        <f>COUNTIF(C$3:$I523,"該当2")</f>
        <v>0</v>
      </c>
      <c r="C523" s="38" t="s">
        <v>1073</v>
      </c>
      <c r="D523" s="38" t="s">
        <v>878</v>
      </c>
      <c r="E523" s="38" t="s">
        <v>879</v>
      </c>
      <c r="F523" s="38" t="s">
        <v>159</v>
      </c>
      <c r="G523" s="38" t="s">
        <v>29</v>
      </c>
      <c r="H523" s="43" t="str">
        <f t="shared" si="16"/>
        <v/>
      </c>
      <c r="I523" s="43" t="str">
        <f t="shared" si="17"/>
        <v/>
      </c>
    </row>
    <row r="524" spans="1:9" x14ac:dyDescent="0.2">
      <c r="A524" s="39">
        <f>COUNTIF(C$3:$H524,"該当1")</f>
        <v>0</v>
      </c>
      <c r="B524" s="39">
        <f>COUNTIF(C$3:$I524,"該当2")</f>
        <v>0</v>
      </c>
      <c r="C524" s="38" t="s">
        <v>1073</v>
      </c>
      <c r="D524" s="38" t="s">
        <v>884</v>
      </c>
      <c r="E524" s="38" t="s">
        <v>885</v>
      </c>
      <c r="F524" s="38" t="s">
        <v>159</v>
      </c>
      <c r="G524" s="38" t="s">
        <v>29</v>
      </c>
      <c r="H524" s="43" t="str">
        <f t="shared" si="16"/>
        <v/>
      </c>
      <c r="I524" s="43" t="str">
        <f t="shared" si="17"/>
        <v/>
      </c>
    </row>
    <row r="525" spans="1:9" x14ac:dyDescent="0.2">
      <c r="A525" s="39">
        <f>COUNTIF(C$3:$H525,"該当1")</f>
        <v>0</v>
      </c>
      <c r="B525" s="39">
        <f>COUNTIF(C$3:$I525,"該当2")</f>
        <v>0</v>
      </c>
      <c r="C525" s="38" t="s">
        <v>1073</v>
      </c>
      <c r="D525" s="38" t="s">
        <v>889</v>
      </c>
      <c r="E525" s="38" t="s">
        <v>890</v>
      </c>
      <c r="F525" s="38" t="s">
        <v>159</v>
      </c>
      <c r="G525" s="38" t="s">
        <v>24</v>
      </c>
      <c r="H525" s="43" t="str">
        <f t="shared" si="16"/>
        <v/>
      </c>
      <c r="I525" s="43" t="str">
        <f t="shared" si="17"/>
        <v/>
      </c>
    </row>
    <row r="526" spans="1:9" x14ac:dyDescent="0.2">
      <c r="A526" s="39">
        <f>COUNTIF(C$3:$H526,"該当1")</f>
        <v>0</v>
      </c>
      <c r="B526" s="39">
        <f>COUNTIF(C$3:$I526,"該当2")</f>
        <v>0</v>
      </c>
      <c r="C526" s="38" t="s">
        <v>1073</v>
      </c>
      <c r="D526" s="38" t="s">
        <v>895</v>
      </c>
      <c r="E526" s="38" t="s">
        <v>896</v>
      </c>
      <c r="F526" s="38" t="s">
        <v>159</v>
      </c>
      <c r="G526" s="38" t="s">
        <v>24</v>
      </c>
      <c r="H526" s="43" t="str">
        <f t="shared" si="16"/>
        <v/>
      </c>
      <c r="I526" s="43" t="str">
        <f t="shared" si="17"/>
        <v/>
      </c>
    </row>
    <row r="527" spans="1:9" x14ac:dyDescent="0.2">
      <c r="A527" s="39">
        <f>COUNTIF(C$3:$H527,"該当1")</f>
        <v>0</v>
      </c>
      <c r="B527" s="39">
        <f>COUNTIF(C$3:$I527,"該当2")</f>
        <v>0</v>
      </c>
      <c r="C527" s="38" t="s">
        <v>1073</v>
      </c>
      <c r="D527" s="38" t="s">
        <v>897</v>
      </c>
      <c r="E527" s="38" t="s">
        <v>898</v>
      </c>
      <c r="F527" s="38" t="s">
        <v>159</v>
      </c>
      <c r="G527" s="38" t="s">
        <v>24</v>
      </c>
      <c r="H527" s="43" t="str">
        <f t="shared" si="16"/>
        <v/>
      </c>
      <c r="I527" s="43" t="str">
        <f t="shared" si="17"/>
        <v/>
      </c>
    </row>
    <row r="528" spans="1:9" x14ac:dyDescent="0.2">
      <c r="A528" s="39">
        <f>COUNTIF(C$3:$H528,"該当1")</f>
        <v>0</v>
      </c>
      <c r="B528" s="39">
        <f>COUNTIF(C$3:$I528,"該当2")</f>
        <v>0</v>
      </c>
      <c r="C528" s="38" t="s">
        <v>1074</v>
      </c>
      <c r="D528" s="38" t="s">
        <v>957</v>
      </c>
      <c r="E528" s="38" t="s">
        <v>958</v>
      </c>
      <c r="F528" s="38" t="s">
        <v>159</v>
      </c>
      <c r="G528" s="38" t="s">
        <v>24</v>
      </c>
      <c r="H528" s="43" t="str">
        <f t="shared" si="16"/>
        <v/>
      </c>
      <c r="I528" s="43" t="str">
        <f t="shared" si="17"/>
        <v/>
      </c>
    </row>
    <row r="529" spans="1:9" x14ac:dyDescent="0.2">
      <c r="A529" s="39">
        <f>COUNTIF(C$3:$H529,"該当1")</f>
        <v>0</v>
      </c>
      <c r="B529" s="39">
        <f>COUNTIF(C$3:$I529,"該当2")</f>
        <v>0</v>
      </c>
      <c r="C529" s="38" t="s">
        <v>1074</v>
      </c>
      <c r="D529" s="38" t="s">
        <v>467</v>
      </c>
      <c r="E529" s="38" t="s">
        <v>468</v>
      </c>
      <c r="F529" s="38" t="s">
        <v>38</v>
      </c>
      <c r="G529" s="38" t="s">
        <v>29</v>
      </c>
      <c r="H529" s="43" t="str">
        <f t="shared" si="16"/>
        <v/>
      </c>
      <c r="I529" s="43" t="str">
        <f t="shared" si="17"/>
        <v/>
      </c>
    </row>
    <row r="530" spans="1:9" x14ac:dyDescent="0.2">
      <c r="A530" s="39">
        <f>COUNTIF(C$3:$H530,"該当1")</f>
        <v>0</v>
      </c>
      <c r="B530" s="39">
        <f>COUNTIF(C$3:$I530,"該当2")</f>
        <v>0</v>
      </c>
      <c r="C530" s="38" t="s">
        <v>1074</v>
      </c>
      <c r="D530" s="38" t="s">
        <v>735</v>
      </c>
      <c r="E530" s="38" t="s">
        <v>736</v>
      </c>
      <c r="F530" s="38" t="s">
        <v>38</v>
      </c>
      <c r="G530" s="38" t="s">
        <v>24</v>
      </c>
      <c r="H530" s="43" t="str">
        <f t="shared" si="16"/>
        <v/>
      </c>
      <c r="I530" s="43" t="str">
        <f t="shared" si="17"/>
        <v/>
      </c>
    </row>
    <row r="531" spans="1:9" x14ac:dyDescent="0.2">
      <c r="A531" s="39">
        <f>COUNTIF(C$3:$H531,"該当1")</f>
        <v>0</v>
      </c>
      <c r="B531" s="39">
        <f>COUNTIF(C$3:$I531,"該当2")</f>
        <v>0</v>
      </c>
      <c r="C531" s="38" t="s">
        <v>1074</v>
      </c>
      <c r="D531" s="38" t="s">
        <v>80</v>
      </c>
      <c r="E531" s="38" t="s">
        <v>81</v>
      </c>
      <c r="F531" s="38" t="s">
        <v>38</v>
      </c>
      <c r="G531" s="38" t="s">
        <v>24</v>
      </c>
      <c r="H531" s="43" t="str">
        <f t="shared" si="16"/>
        <v/>
      </c>
      <c r="I531" s="43" t="str">
        <f t="shared" si="17"/>
        <v/>
      </c>
    </row>
    <row r="532" spans="1:9" x14ac:dyDescent="0.2">
      <c r="A532" s="39">
        <f>COUNTIF(C$3:$H532,"該当1")</f>
        <v>0</v>
      </c>
      <c r="B532" s="39">
        <f>COUNTIF(C$3:$I532,"該当2")</f>
        <v>0</v>
      </c>
      <c r="C532" s="38" t="s">
        <v>1074</v>
      </c>
      <c r="D532" s="38" t="s">
        <v>739</v>
      </c>
      <c r="E532" s="38" t="s">
        <v>740</v>
      </c>
      <c r="F532" s="38" t="s">
        <v>38</v>
      </c>
      <c r="G532" s="38" t="s">
        <v>29</v>
      </c>
      <c r="H532" s="43" t="str">
        <f t="shared" si="16"/>
        <v/>
      </c>
      <c r="I532" s="43" t="str">
        <f t="shared" si="17"/>
        <v/>
      </c>
    </row>
    <row r="533" spans="1:9" x14ac:dyDescent="0.2">
      <c r="A533" s="39">
        <f>COUNTIF(C$3:$H533,"該当1")</f>
        <v>0</v>
      </c>
      <c r="B533" s="39">
        <f>COUNTIF(C$3:$I533,"該当2")</f>
        <v>0</v>
      </c>
      <c r="C533" s="38" t="s">
        <v>1074</v>
      </c>
      <c r="D533" s="38" t="s">
        <v>294</v>
      </c>
      <c r="E533" s="38" t="s">
        <v>295</v>
      </c>
      <c r="F533" s="38" t="s">
        <v>159</v>
      </c>
      <c r="G533" s="38" t="s">
        <v>29</v>
      </c>
      <c r="H533" s="43" t="str">
        <f t="shared" si="16"/>
        <v/>
      </c>
      <c r="I533" s="43" t="str">
        <f t="shared" si="17"/>
        <v/>
      </c>
    </row>
    <row r="534" spans="1:9" x14ac:dyDescent="0.2">
      <c r="A534" s="39">
        <f>COUNTIF(C$3:$H534,"該当1")</f>
        <v>0</v>
      </c>
      <c r="B534" s="39">
        <f>COUNTIF(C$3:$I534,"該当2")</f>
        <v>0</v>
      </c>
      <c r="C534" s="38" t="s">
        <v>1074</v>
      </c>
      <c r="D534" s="38" t="s">
        <v>969</v>
      </c>
      <c r="E534" s="38" t="s">
        <v>970</v>
      </c>
      <c r="F534" s="38" t="s">
        <v>159</v>
      </c>
      <c r="G534" s="38" t="s">
        <v>29</v>
      </c>
      <c r="H534" s="43" t="str">
        <f t="shared" si="16"/>
        <v/>
      </c>
      <c r="I534" s="43" t="str">
        <f t="shared" si="17"/>
        <v/>
      </c>
    </row>
    <row r="535" spans="1:9" x14ac:dyDescent="0.2">
      <c r="A535" s="39">
        <f>COUNTIF(C$3:$H535,"該当1")</f>
        <v>0</v>
      </c>
      <c r="B535" s="39">
        <f>COUNTIF(C$3:$I535,"該当2")</f>
        <v>0</v>
      </c>
      <c r="C535" s="38" t="s">
        <v>1074</v>
      </c>
      <c r="D535" s="38" t="s">
        <v>979</v>
      </c>
      <c r="E535" s="38" t="s">
        <v>980</v>
      </c>
      <c r="F535" s="38" t="s">
        <v>159</v>
      </c>
      <c r="G535" s="38" t="s">
        <v>29</v>
      </c>
      <c r="H535" s="43" t="str">
        <f t="shared" si="16"/>
        <v/>
      </c>
      <c r="I535" s="43" t="str">
        <f t="shared" si="17"/>
        <v/>
      </c>
    </row>
    <row r="536" spans="1:9" x14ac:dyDescent="0.2">
      <c r="A536" s="39">
        <f>COUNTIF(C$3:$H536,"該当1")</f>
        <v>0</v>
      </c>
      <c r="B536" s="39">
        <f>COUNTIF(C$3:$I536,"該当2")</f>
        <v>0</v>
      </c>
      <c r="C536" s="38" t="s">
        <v>1074</v>
      </c>
      <c r="D536" s="38" t="s">
        <v>1075</v>
      </c>
      <c r="E536" s="38" t="s">
        <v>1076</v>
      </c>
      <c r="F536" s="38" t="s">
        <v>159</v>
      </c>
      <c r="G536" s="38" t="s">
        <v>29</v>
      </c>
      <c r="H536" s="43" t="str">
        <f t="shared" si="16"/>
        <v/>
      </c>
      <c r="I536" s="43" t="str">
        <f t="shared" si="17"/>
        <v/>
      </c>
    </row>
    <row r="537" spans="1:9" x14ac:dyDescent="0.2">
      <c r="A537" s="39">
        <f>COUNTIF(C$3:$H537,"該当1")</f>
        <v>0</v>
      </c>
      <c r="B537" s="39">
        <f>COUNTIF(C$3:$I537,"該当2")</f>
        <v>0</v>
      </c>
      <c r="C537" s="38" t="s">
        <v>1077</v>
      </c>
      <c r="D537" s="38" t="s">
        <v>649</v>
      </c>
      <c r="E537" s="38" t="s">
        <v>650</v>
      </c>
      <c r="F537" s="38" t="s">
        <v>159</v>
      </c>
      <c r="G537" s="38" t="s">
        <v>24</v>
      </c>
      <c r="H537" s="43" t="str">
        <f t="shared" si="16"/>
        <v/>
      </c>
      <c r="I537" s="43" t="str">
        <f t="shared" si="17"/>
        <v/>
      </c>
    </row>
    <row r="538" spans="1:9" x14ac:dyDescent="0.2">
      <c r="A538" s="39">
        <f>COUNTIF(C$3:$H538,"該当1")</f>
        <v>0</v>
      </c>
      <c r="B538" s="39">
        <f>COUNTIF(C$3:$I538,"該当2")</f>
        <v>0</v>
      </c>
      <c r="C538" s="38" t="s">
        <v>1077</v>
      </c>
      <c r="D538" s="38" t="s">
        <v>1078</v>
      </c>
      <c r="E538" s="38" t="s">
        <v>1079</v>
      </c>
      <c r="F538" s="38" t="s">
        <v>159</v>
      </c>
      <c r="G538" s="38" t="s">
        <v>29</v>
      </c>
      <c r="H538" s="43" t="str">
        <f t="shared" si="16"/>
        <v/>
      </c>
      <c r="I538" s="43" t="str">
        <f t="shared" si="17"/>
        <v/>
      </c>
    </row>
    <row r="539" spans="1:9" x14ac:dyDescent="0.2">
      <c r="A539" s="39">
        <f>COUNTIF(C$3:$H539,"該当1")</f>
        <v>0</v>
      </c>
      <c r="B539" s="39">
        <f>COUNTIF(C$3:$I539,"該当2")</f>
        <v>0</v>
      </c>
      <c r="C539" s="38" t="s">
        <v>1077</v>
      </c>
      <c r="D539" s="38" t="s">
        <v>737</v>
      </c>
      <c r="E539" s="38" t="s">
        <v>738</v>
      </c>
      <c r="F539" s="38" t="s">
        <v>38</v>
      </c>
      <c r="G539" s="38" t="s">
        <v>29</v>
      </c>
      <c r="H539" s="43" t="str">
        <f t="shared" si="16"/>
        <v/>
      </c>
      <c r="I539" s="43" t="str">
        <f t="shared" si="17"/>
        <v/>
      </c>
    </row>
    <row r="540" spans="1:9" x14ac:dyDescent="0.2">
      <c r="A540" s="39">
        <f>COUNTIF(C$3:$H540,"該当1")</f>
        <v>0</v>
      </c>
      <c r="B540" s="39">
        <f>COUNTIF(C$3:$I540,"該当2")</f>
        <v>0</v>
      </c>
      <c r="C540" s="38" t="s">
        <v>1077</v>
      </c>
      <c r="D540" s="38" t="s">
        <v>496</v>
      </c>
      <c r="E540" s="38" t="s">
        <v>497</v>
      </c>
      <c r="F540" s="38" t="s">
        <v>38</v>
      </c>
      <c r="G540" s="38" t="s">
        <v>29</v>
      </c>
      <c r="H540" s="43" t="str">
        <f t="shared" si="16"/>
        <v/>
      </c>
      <c r="I540" s="43" t="str">
        <f t="shared" si="17"/>
        <v/>
      </c>
    </row>
    <row r="541" spans="1:9" x14ac:dyDescent="0.2">
      <c r="A541" s="39">
        <f>COUNTIF(C$3:$H541,"該当1")</f>
        <v>0</v>
      </c>
      <c r="B541" s="39">
        <f>COUNTIF(C$3:$I541,"該当2")</f>
        <v>0</v>
      </c>
      <c r="C541" s="38" t="s">
        <v>1077</v>
      </c>
      <c r="D541" s="38" t="s">
        <v>1080</v>
      </c>
      <c r="E541" s="38" t="s">
        <v>1081</v>
      </c>
      <c r="F541" s="38" t="s">
        <v>38</v>
      </c>
      <c r="G541" s="38" t="s">
        <v>24</v>
      </c>
      <c r="H541" s="43" t="str">
        <f t="shared" si="16"/>
        <v/>
      </c>
      <c r="I541" s="43" t="str">
        <f t="shared" si="17"/>
        <v/>
      </c>
    </row>
    <row r="542" spans="1:9" x14ac:dyDescent="0.2">
      <c r="A542" s="39">
        <f>COUNTIF(C$3:$H542,"該当1")</f>
        <v>0</v>
      </c>
      <c r="B542" s="39">
        <f>COUNTIF(C$3:$I542,"該当2")</f>
        <v>0</v>
      </c>
      <c r="C542" s="38" t="s">
        <v>1077</v>
      </c>
      <c r="D542" s="38" t="s">
        <v>1082</v>
      </c>
      <c r="E542" s="38" t="s">
        <v>1083</v>
      </c>
      <c r="F542" s="38" t="s">
        <v>159</v>
      </c>
      <c r="G542" s="38" t="s">
        <v>29</v>
      </c>
      <c r="H542" s="43" t="str">
        <f t="shared" si="16"/>
        <v/>
      </c>
      <c r="I542" s="43" t="str">
        <f t="shared" si="17"/>
        <v/>
      </c>
    </row>
    <row r="543" spans="1:9" x14ac:dyDescent="0.2">
      <c r="A543" s="39">
        <f>COUNTIF(C$3:$H543,"該当1")</f>
        <v>0</v>
      </c>
      <c r="B543" s="39">
        <f>COUNTIF(C$3:$I543,"該当2")</f>
        <v>0</v>
      </c>
      <c r="C543" s="38" t="s">
        <v>1077</v>
      </c>
      <c r="D543" s="38" t="s">
        <v>1084</v>
      </c>
      <c r="E543" s="38" t="s">
        <v>1085</v>
      </c>
      <c r="F543" s="38" t="s">
        <v>159</v>
      </c>
      <c r="G543" s="38" t="s">
        <v>29</v>
      </c>
      <c r="H543" s="43" t="str">
        <f t="shared" si="16"/>
        <v/>
      </c>
      <c r="I543" s="43" t="str">
        <f t="shared" si="17"/>
        <v/>
      </c>
    </row>
    <row r="544" spans="1:9" x14ac:dyDescent="0.2">
      <c r="A544" s="39">
        <f>COUNTIF(C$3:$H544,"該当1")</f>
        <v>0</v>
      </c>
      <c r="B544" s="39">
        <f>COUNTIF(C$3:$I544,"該当2")</f>
        <v>0</v>
      </c>
      <c r="H544" s="43" t="str">
        <f t="shared" si="16"/>
        <v/>
      </c>
      <c r="I544" s="43" t="str">
        <f t="shared" si="17"/>
        <v/>
      </c>
    </row>
    <row r="545" spans="1:9" x14ac:dyDescent="0.2">
      <c r="A545" s="39">
        <f>COUNTIF(C$3:$H545,"該当1")</f>
        <v>0</v>
      </c>
      <c r="B545" s="39">
        <f>COUNTIF(C$3:$I545,"該当2")</f>
        <v>0</v>
      </c>
      <c r="H545" s="43" t="str">
        <f t="shared" si="16"/>
        <v/>
      </c>
      <c r="I545" s="43" t="str">
        <f t="shared" si="17"/>
        <v/>
      </c>
    </row>
    <row r="546" spans="1:9" x14ac:dyDescent="0.2">
      <c r="A546" s="39">
        <f>COUNTIF(C$3:$H546,"該当1")</f>
        <v>0</v>
      </c>
      <c r="B546" s="39">
        <f>COUNTIF(C$3:$I546,"該当2")</f>
        <v>0</v>
      </c>
      <c r="H546" s="43" t="str">
        <f t="shared" si="16"/>
        <v/>
      </c>
      <c r="I546" s="43" t="str">
        <f t="shared" si="17"/>
        <v/>
      </c>
    </row>
    <row r="547" spans="1:9" x14ac:dyDescent="0.2">
      <c r="A547" s="39">
        <f>COUNTIF(C$3:$H547,"該当1")</f>
        <v>0</v>
      </c>
      <c r="B547" s="39">
        <f>COUNTIF(C$3:$I547,"該当2")</f>
        <v>0</v>
      </c>
      <c r="H547" s="43" t="str">
        <f t="shared" si="16"/>
        <v/>
      </c>
      <c r="I547" s="43" t="str">
        <f t="shared" si="17"/>
        <v/>
      </c>
    </row>
    <row r="548" spans="1:9" x14ac:dyDescent="0.2">
      <c r="A548" s="39">
        <f>COUNTIF(C$3:$H548,"該当1")</f>
        <v>0</v>
      </c>
      <c r="B548" s="39">
        <f>COUNTIF(C$3:$I548,"該当2")</f>
        <v>0</v>
      </c>
      <c r="H548" s="43" t="str">
        <f t="shared" si="16"/>
        <v/>
      </c>
      <c r="I548" s="43" t="str">
        <f t="shared" si="17"/>
        <v/>
      </c>
    </row>
    <row r="549" spans="1:9" x14ac:dyDescent="0.2">
      <c r="A549" s="39">
        <f>COUNTIF(C$3:$H549,"該当1")</f>
        <v>0</v>
      </c>
      <c r="B549" s="39">
        <f>COUNTIF(C$3:$I549,"該当2")</f>
        <v>0</v>
      </c>
      <c r="H549" s="43" t="str">
        <f t="shared" si="16"/>
        <v/>
      </c>
      <c r="I549" s="43" t="str">
        <f t="shared" si="17"/>
        <v/>
      </c>
    </row>
    <row r="550" spans="1:9" x14ac:dyDescent="0.2">
      <c r="A550" s="39">
        <f>COUNTIF(C$3:$H550,"該当1")</f>
        <v>0</v>
      </c>
      <c r="B550" s="39">
        <f>COUNTIF(C$3:$I550,"該当2")</f>
        <v>0</v>
      </c>
      <c r="H550" s="43" t="str">
        <f t="shared" si="16"/>
        <v/>
      </c>
      <c r="I550" s="43" t="str">
        <f t="shared" si="17"/>
        <v/>
      </c>
    </row>
    <row r="551" spans="1:9" x14ac:dyDescent="0.2">
      <c r="A551" s="39">
        <f>COUNTIF(C$3:$H551,"該当1")</f>
        <v>0</v>
      </c>
      <c r="B551" s="39">
        <f>COUNTIF(C$3:$I551,"該当2")</f>
        <v>0</v>
      </c>
      <c r="H551" s="43" t="str">
        <f t="shared" si="16"/>
        <v/>
      </c>
      <c r="I551" s="43" t="str">
        <f t="shared" si="17"/>
        <v/>
      </c>
    </row>
    <row r="552" spans="1:9" x14ac:dyDescent="0.2">
      <c r="A552" s="39">
        <f>COUNTIF(C$3:$H552,"該当1")</f>
        <v>0</v>
      </c>
      <c r="B552" s="39">
        <f>COUNTIF(C$3:$I552,"該当2")</f>
        <v>0</v>
      </c>
      <c r="H552" s="43" t="str">
        <f t="shared" si="16"/>
        <v/>
      </c>
      <c r="I552" s="43" t="str">
        <f t="shared" si="17"/>
        <v/>
      </c>
    </row>
    <row r="553" spans="1:9" x14ac:dyDescent="0.2">
      <c r="A553" s="39">
        <f>COUNTIF(C$3:$H553,"該当1")</f>
        <v>0</v>
      </c>
      <c r="B553" s="39">
        <f>COUNTIF(C$3:$I553,"該当2")</f>
        <v>0</v>
      </c>
      <c r="H553" s="43" t="str">
        <f t="shared" si="16"/>
        <v/>
      </c>
      <c r="I553" s="43" t="str">
        <f t="shared" si="17"/>
        <v/>
      </c>
    </row>
    <row r="554" spans="1:9" x14ac:dyDescent="0.2">
      <c r="A554" s="39">
        <f>COUNTIF(C$3:$H554,"該当1")</f>
        <v>0</v>
      </c>
      <c r="B554" s="39">
        <f>COUNTIF(C$3:$I554,"該当2")</f>
        <v>0</v>
      </c>
      <c r="H554" s="43" t="str">
        <f t="shared" si="16"/>
        <v/>
      </c>
      <c r="I554" s="43" t="str">
        <f t="shared" si="17"/>
        <v/>
      </c>
    </row>
    <row r="555" spans="1:9" x14ac:dyDescent="0.2">
      <c r="A555" s="39">
        <f>COUNTIF(C$3:$H555,"該当1")</f>
        <v>0</v>
      </c>
      <c r="B555" s="39">
        <f>COUNTIF(C$3:$I555,"該当2")</f>
        <v>0</v>
      </c>
      <c r="H555" s="43" t="str">
        <f t="shared" si="16"/>
        <v/>
      </c>
      <c r="I555" s="43" t="str">
        <f t="shared" si="17"/>
        <v/>
      </c>
    </row>
    <row r="556" spans="1:9" x14ac:dyDescent="0.2">
      <c r="A556" s="39">
        <f>COUNTIF(C$3:$H556,"該当1")</f>
        <v>0</v>
      </c>
      <c r="B556" s="39">
        <f>COUNTIF(C$3:$I556,"該当2")</f>
        <v>0</v>
      </c>
      <c r="H556" s="43" t="str">
        <f t="shared" si="16"/>
        <v/>
      </c>
      <c r="I556" s="43" t="str">
        <f t="shared" si="17"/>
        <v/>
      </c>
    </row>
    <row r="557" spans="1:9" x14ac:dyDescent="0.2">
      <c r="A557" s="39">
        <f>COUNTIF(C$3:$H557,"該当1")</f>
        <v>0</v>
      </c>
      <c r="B557" s="39">
        <f>COUNTIF(C$3:$I557,"該当2")</f>
        <v>0</v>
      </c>
      <c r="H557" s="43" t="str">
        <f t="shared" si="16"/>
        <v/>
      </c>
      <c r="I557" s="43" t="str">
        <f t="shared" si="17"/>
        <v/>
      </c>
    </row>
    <row r="558" spans="1:9" x14ac:dyDescent="0.2">
      <c r="A558" s="39">
        <f>COUNTIF(C$3:$H558,"該当1")</f>
        <v>0</v>
      </c>
      <c r="B558" s="39">
        <f>COUNTIF(C$3:$I558,"該当2")</f>
        <v>0</v>
      </c>
      <c r="H558" s="43" t="str">
        <f t="shared" si="16"/>
        <v/>
      </c>
      <c r="I558" s="43" t="str">
        <f t="shared" si="17"/>
        <v/>
      </c>
    </row>
    <row r="559" spans="1:9" x14ac:dyDescent="0.2">
      <c r="A559" s="39">
        <f>COUNTIF(C$3:$H559,"該当1")</f>
        <v>0</v>
      </c>
      <c r="B559" s="39">
        <f>COUNTIF(C$3:$I559,"該当2")</f>
        <v>0</v>
      </c>
      <c r="H559" s="43" t="str">
        <f t="shared" si="16"/>
        <v/>
      </c>
      <c r="I559" s="43" t="str">
        <f t="shared" si="17"/>
        <v/>
      </c>
    </row>
    <row r="560" spans="1:9" x14ac:dyDescent="0.2">
      <c r="A560" s="39">
        <f>COUNTIF(C$3:$H560,"該当1")</f>
        <v>0</v>
      </c>
      <c r="B560" s="39">
        <f>COUNTIF(C$3:$I560,"該当2")</f>
        <v>0</v>
      </c>
      <c r="H560" s="43" t="str">
        <f t="shared" si="16"/>
        <v/>
      </c>
      <c r="I560" s="43" t="str">
        <f t="shared" si="17"/>
        <v/>
      </c>
    </row>
    <row r="561" spans="1:9" x14ac:dyDescent="0.2">
      <c r="A561" s="39">
        <f>COUNTIF(C$3:$H561,"該当1")</f>
        <v>0</v>
      </c>
      <c r="B561" s="39">
        <f>COUNTIF(C$3:$I561,"該当2")</f>
        <v>0</v>
      </c>
      <c r="H561" s="43" t="str">
        <f t="shared" si="16"/>
        <v/>
      </c>
      <c r="I561" s="43" t="str">
        <f t="shared" si="17"/>
        <v/>
      </c>
    </row>
    <row r="562" spans="1:9" x14ac:dyDescent="0.2">
      <c r="A562" s="39">
        <f>COUNTIF(C$3:$H562,"該当1")</f>
        <v>0</v>
      </c>
      <c r="B562" s="39">
        <f>COUNTIF(C$3:$I562,"該当2")</f>
        <v>0</v>
      </c>
      <c r="H562" s="43" t="str">
        <f t="shared" si="16"/>
        <v/>
      </c>
      <c r="I562" s="43" t="str">
        <f t="shared" si="17"/>
        <v/>
      </c>
    </row>
    <row r="563" spans="1:9" x14ac:dyDescent="0.2">
      <c r="A563" s="39">
        <f>COUNTIF(C$3:$H563,"該当1")</f>
        <v>0</v>
      </c>
      <c r="B563" s="39">
        <f>COUNTIF(C$3:$I563,"該当2")</f>
        <v>0</v>
      </c>
      <c r="H563" s="43" t="str">
        <f t="shared" si="16"/>
        <v/>
      </c>
      <c r="I563" s="43" t="str">
        <f t="shared" si="17"/>
        <v/>
      </c>
    </row>
    <row r="564" spans="1:9" x14ac:dyDescent="0.2">
      <c r="A564" s="39">
        <f>COUNTIF(C$3:$H564,"該当1")</f>
        <v>0</v>
      </c>
      <c r="B564" s="39">
        <f>COUNTIF(C$3:$I564,"該当2")</f>
        <v>0</v>
      </c>
      <c r="H564" s="43" t="str">
        <f t="shared" si="16"/>
        <v/>
      </c>
      <c r="I564" s="43" t="str">
        <f t="shared" si="17"/>
        <v/>
      </c>
    </row>
    <row r="565" spans="1:9" x14ac:dyDescent="0.2">
      <c r="A565" s="39">
        <f>COUNTIF(C$3:$H565,"該当1")</f>
        <v>0</v>
      </c>
      <c r="B565" s="39">
        <f>COUNTIF(C$3:$I565,"該当2")</f>
        <v>0</v>
      </c>
      <c r="H565" s="43" t="str">
        <f t="shared" si="16"/>
        <v/>
      </c>
      <c r="I565" s="43" t="str">
        <f t="shared" si="17"/>
        <v/>
      </c>
    </row>
    <row r="566" spans="1:9" x14ac:dyDescent="0.2">
      <c r="A566" s="39">
        <f>COUNTIF(C$3:$H566,"該当1")</f>
        <v>0</v>
      </c>
      <c r="B566" s="39">
        <f>COUNTIF(C$3:$I566,"該当2")</f>
        <v>0</v>
      </c>
      <c r="H566" s="43" t="str">
        <f t="shared" si="16"/>
        <v/>
      </c>
      <c r="I566" s="43" t="str">
        <f t="shared" si="17"/>
        <v/>
      </c>
    </row>
    <row r="567" spans="1:9" x14ac:dyDescent="0.2">
      <c r="A567" s="39">
        <f>COUNTIF(C$3:$H567,"該当1")</f>
        <v>0</v>
      </c>
      <c r="B567" s="39">
        <f>COUNTIF(C$3:$I567,"該当2")</f>
        <v>0</v>
      </c>
      <c r="H567" s="43" t="str">
        <f t="shared" si="16"/>
        <v/>
      </c>
      <c r="I567" s="43" t="str">
        <f t="shared" si="17"/>
        <v/>
      </c>
    </row>
    <row r="568" spans="1:9" x14ac:dyDescent="0.2">
      <c r="A568" s="39">
        <f>COUNTIF(C$3:$H568,"該当1")</f>
        <v>0</v>
      </c>
      <c r="B568" s="39">
        <f>COUNTIF(C$3:$I568,"該当2")</f>
        <v>0</v>
      </c>
      <c r="H568" s="43" t="str">
        <f t="shared" si="16"/>
        <v/>
      </c>
      <c r="I568" s="43" t="str">
        <f t="shared" si="17"/>
        <v/>
      </c>
    </row>
    <row r="569" spans="1:9" x14ac:dyDescent="0.2">
      <c r="A569" s="39">
        <f>COUNTIF(C$3:$H569,"該当1")</f>
        <v>0</v>
      </c>
      <c r="B569" s="39">
        <f>COUNTIF(C$3:$I569,"該当2")</f>
        <v>0</v>
      </c>
      <c r="H569" s="43" t="str">
        <f t="shared" si="16"/>
        <v/>
      </c>
      <c r="I569" s="43" t="str">
        <f t="shared" si="17"/>
        <v/>
      </c>
    </row>
    <row r="570" spans="1:9" x14ac:dyDescent="0.2">
      <c r="A570" s="39">
        <f>COUNTIF(C$3:$H570,"該当1")</f>
        <v>0</v>
      </c>
      <c r="B570" s="39">
        <f>COUNTIF(C$3:$I570,"該当2")</f>
        <v>0</v>
      </c>
      <c r="H570" s="43" t="str">
        <f t="shared" si="16"/>
        <v/>
      </c>
      <c r="I570" s="43" t="str">
        <f t="shared" si="17"/>
        <v/>
      </c>
    </row>
    <row r="571" spans="1:9" x14ac:dyDescent="0.2">
      <c r="A571" s="39">
        <f>COUNTIF(C$3:$H571,"該当1")</f>
        <v>0</v>
      </c>
      <c r="B571" s="39">
        <f>COUNTIF(C$3:$I571,"該当2")</f>
        <v>0</v>
      </c>
      <c r="H571" s="43" t="str">
        <f t="shared" si="16"/>
        <v/>
      </c>
      <c r="I571" s="43" t="str">
        <f t="shared" si="17"/>
        <v/>
      </c>
    </row>
    <row r="572" spans="1:9" x14ac:dyDescent="0.2">
      <c r="A572" s="39">
        <f>COUNTIF(C$3:$H572,"該当1")</f>
        <v>0</v>
      </c>
      <c r="B572" s="39">
        <f>COUNTIF(C$3:$I572,"該当2")</f>
        <v>0</v>
      </c>
      <c r="H572" s="43" t="str">
        <f t="shared" si="16"/>
        <v/>
      </c>
      <c r="I572" s="43" t="str">
        <f t="shared" si="17"/>
        <v/>
      </c>
    </row>
    <row r="573" spans="1:9" x14ac:dyDescent="0.2">
      <c r="A573" s="39">
        <f>COUNTIF(C$3:$H573,"該当1")</f>
        <v>0</v>
      </c>
      <c r="B573" s="39">
        <f>COUNTIF(C$3:$I573,"該当2")</f>
        <v>0</v>
      </c>
      <c r="H573" s="43" t="str">
        <f t="shared" si="16"/>
        <v/>
      </c>
      <c r="I573" s="43" t="str">
        <f t="shared" si="17"/>
        <v/>
      </c>
    </row>
    <row r="574" spans="1:9" x14ac:dyDescent="0.2">
      <c r="A574" s="39">
        <f>COUNTIF(C$3:$H574,"該当1")</f>
        <v>0</v>
      </c>
      <c r="B574" s="39">
        <f>COUNTIF(C$3:$I574,"該当2")</f>
        <v>0</v>
      </c>
      <c r="H574" s="43" t="str">
        <f t="shared" si="16"/>
        <v/>
      </c>
      <c r="I574" s="43" t="str">
        <f t="shared" si="17"/>
        <v/>
      </c>
    </row>
    <row r="575" spans="1:9" x14ac:dyDescent="0.2">
      <c r="A575" s="39">
        <f>COUNTIF(C$3:$H575,"該当1")</f>
        <v>0</v>
      </c>
      <c r="B575" s="39">
        <f>COUNTIF(C$3:$I575,"該当2")</f>
        <v>0</v>
      </c>
      <c r="H575" s="43" t="str">
        <f t="shared" si="16"/>
        <v/>
      </c>
      <c r="I575" s="43" t="str">
        <f t="shared" si="17"/>
        <v/>
      </c>
    </row>
    <row r="576" spans="1:9" x14ac:dyDescent="0.2">
      <c r="A576" s="39">
        <f>COUNTIF(C$3:$H576,"該当1")</f>
        <v>0</v>
      </c>
      <c r="B576" s="39">
        <f>COUNTIF(C$3:$I576,"該当2")</f>
        <v>0</v>
      </c>
      <c r="H576" s="43"/>
      <c r="I576" s="43"/>
    </row>
    <row r="577" spans="1:9" x14ac:dyDescent="0.2">
      <c r="A577" s="39">
        <f>COUNTIF(C$3:$H577,"該当1")</f>
        <v>0</v>
      </c>
      <c r="B577" s="39">
        <f>COUNTIF(C$3:$I577,"該当2")</f>
        <v>0</v>
      </c>
      <c r="H577" s="43"/>
      <c r="I577" s="43"/>
    </row>
    <row r="578" spans="1:9" x14ac:dyDescent="0.2">
      <c r="A578" s="39">
        <f>COUNTIF(C$3:$H578,"該当1")</f>
        <v>0</v>
      </c>
      <c r="B578" s="39">
        <f>COUNTIF(C$3:$I578,"該当2")</f>
        <v>0</v>
      </c>
      <c r="H578" s="43"/>
      <c r="I578" s="43"/>
    </row>
    <row r="579" spans="1:9" x14ac:dyDescent="0.2">
      <c r="A579" s="39">
        <f>COUNTIF(C$3:$H579,"該当1")</f>
        <v>0</v>
      </c>
      <c r="B579" s="39">
        <f>COUNTIF(C$3:$I579,"該当2")</f>
        <v>0</v>
      </c>
      <c r="H579" s="43"/>
      <c r="I579" s="43"/>
    </row>
    <row r="580" spans="1:9" x14ac:dyDescent="0.2">
      <c r="A580" s="39">
        <f>COUNTIF(C$3:$H580,"該当1")</f>
        <v>0</v>
      </c>
      <c r="B580" s="39">
        <f>COUNTIF(C$3:$I580,"該当2")</f>
        <v>0</v>
      </c>
      <c r="H580" s="43"/>
      <c r="I580" s="43"/>
    </row>
    <row r="581" spans="1:9" x14ac:dyDescent="0.2">
      <c r="A581" s="39">
        <f>COUNTIF(C$3:$H581,"該当1")</f>
        <v>0</v>
      </c>
      <c r="B581" s="39">
        <f>COUNTIF(C$3:$I581,"該当2")</f>
        <v>0</v>
      </c>
      <c r="H581" s="43"/>
      <c r="I581" s="43"/>
    </row>
    <row r="582" spans="1:9" x14ac:dyDescent="0.2">
      <c r="A582" s="39">
        <f>COUNTIF(C$3:$H582,"該当1")</f>
        <v>0</v>
      </c>
      <c r="B582" s="39">
        <f>COUNTIF(C$3:$I582,"該当2")</f>
        <v>0</v>
      </c>
      <c r="H582" s="43"/>
      <c r="I582" s="43"/>
    </row>
    <row r="583" spans="1:9" x14ac:dyDescent="0.2">
      <c r="A583" s="39">
        <f>COUNTIF(C$3:$H583,"該当1")</f>
        <v>0</v>
      </c>
      <c r="B583" s="39">
        <f>COUNTIF(C$3:$I583,"該当2")</f>
        <v>0</v>
      </c>
      <c r="H583" s="43"/>
      <c r="I583" s="43"/>
    </row>
    <row r="584" spans="1:9" x14ac:dyDescent="0.2">
      <c r="A584" s="39">
        <f>COUNTIF(C$3:$H584,"該当1")</f>
        <v>0</v>
      </c>
      <c r="B584" s="39">
        <f>COUNTIF(C$3:$I584,"該当2")</f>
        <v>0</v>
      </c>
      <c r="H584" s="43"/>
      <c r="I584" s="43"/>
    </row>
    <row r="585" spans="1:9" x14ac:dyDescent="0.2">
      <c r="A585" s="39">
        <f>COUNTIF(C$3:$H585,"該当1")</f>
        <v>0</v>
      </c>
      <c r="B585" s="39">
        <f>COUNTIF(C$3:$I585,"該当2")</f>
        <v>0</v>
      </c>
      <c r="H585" s="43"/>
      <c r="I585" s="43"/>
    </row>
    <row r="586" spans="1:9" x14ac:dyDescent="0.2">
      <c r="A586" s="39">
        <f>COUNTIF(C$3:$H586,"該当1")</f>
        <v>0</v>
      </c>
      <c r="B586" s="39">
        <f>COUNTIF(C$3:$I586,"該当2")</f>
        <v>0</v>
      </c>
      <c r="H586" s="43"/>
      <c r="I586" s="43"/>
    </row>
    <row r="587" spans="1:9" x14ac:dyDescent="0.2">
      <c r="A587" s="39">
        <f>COUNTIF(C$3:$H587,"該当1")</f>
        <v>0</v>
      </c>
      <c r="B587" s="39">
        <f>COUNTIF(C$3:$I587,"該当2")</f>
        <v>0</v>
      </c>
      <c r="H587" s="43"/>
      <c r="I587" s="43"/>
    </row>
    <row r="588" spans="1:9" x14ac:dyDescent="0.2">
      <c r="A588" s="39">
        <f>COUNTIF(C$3:$H588,"該当1")</f>
        <v>0</v>
      </c>
      <c r="B588" s="39">
        <f>COUNTIF(C$3:$I588,"該当2")</f>
        <v>0</v>
      </c>
      <c r="H588" s="43"/>
      <c r="I588" s="43"/>
    </row>
    <row r="589" spans="1:9" x14ac:dyDescent="0.2">
      <c r="A589" s="39">
        <f>COUNTIF(C$3:$H589,"該当1")</f>
        <v>0</v>
      </c>
      <c r="B589" s="39">
        <f>COUNTIF(C$3:$I589,"該当2")</f>
        <v>0</v>
      </c>
      <c r="H589" s="43"/>
      <c r="I589" s="43"/>
    </row>
    <row r="590" spans="1:9" x14ac:dyDescent="0.2">
      <c r="A590" s="39">
        <f>COUNTIF(C$3:$H590,"該当1")</f>
        <v>0</v>
      </c>
      <c r="B590" s="39">
        <f>COUNTIF(C$3:$I590,"該当2")</f>
        <v>0</v>
      </c>
      <c r="H590" s="43"/>
      <c r="I590" s="43"/>
    </row>
    <row r="591" spans="1:9" x14ac:dyDescent="0.2">
      <c r="A591" s="39">
        <f>COUNTIF(C$3:$H591,"該当1")</f>
        <v>0</v>
      </c>
      <c r="B591" s="39">
        <f>COUNTIF(C$3:$I591,"該当2")</f>
        <v>0</v>
      </c>
      <c r="H591" s="43"/>
      <c r="I591" s="43"/>
    </row>
    <row r="592" spans="1:9" x14ac:dyDescent="0.2">
      <c r="A592" s="39">
        <f>COUNTIF(C$3:$H592,"該当1")</f>
        <v>0</v>
      </c>
      <c r="B592" s="39">
        <f>COUNTIF(C$3:$I592,"該当2")</f>
        <v>0</v>
      </c>
      <c r="H592" s="43"/>
      <c r="I592" s="43"/>
    </row>
    <row r="593" spans="1:9" x14ac:dyDescent="0.2">
      <c r="A593" s="39">
        <f>COUNTIF(C$3:$H593,"該当1")</f>
        <v>0</v>
      </c>
      <c r="B593" s="39">
        <f>COUNTIF(C$3:$I593,"該当2")</f>
        <v>0</v>
      </c>
      <c r="H593" s="43"/>
      <c r="I593" s="43"/>
    </row>
    <row r="594" spans="1:9" x14ac:dyDescent="0.2">
      <c r="A594" s="39">
        <f>COUNTIF(C$3:$H594,"該当1")</f>
        <v>0</v>
      </c>
      <c r="B594" s="39">
        <f>COUNTIF(C$3:$I594,"該当2")</f>
        <v>0</v>
      </c>
      <c r="H594" s="43"/>
      <c r="I594" s="43"/>
    </row>
    <row r="595" spans="1:9" x14ac:dyDescent="0.2">
      <c r="A595" s="39">
        <f>COUNTIF(C$3:$H595,"該当1")</f>
        <v>0</v>
      </c>
      <c r="B595" s="39">
        <f>COUNTIF(C$3:$I595,"該当2")</f>
        <v>0</v>
      </c>
      <c r="H595" s="43"/>
      <c r="I595" s="43"/>
    </row>
    <row r="596" spans="1:9" x14ac:dyDescent="0.2">
      <c r="A596" s="39">
        <f>COUNTIF(C$3:$H596,"該当1")</f>
        <v>0</v>
      </c>
      <c r="B596" s="39">
        <f>COUNTIF(C$3:$I596,"該当2")</f>
        <v>0</v>
      </c>
      <c r="H596" s="43"/>
      <c r="I596" s="43"/>
    </row>
    <row r="597" spans="1:9" x14ac:dyDescent="0.2">
      <c r="A597" s="39">
        <f>COUNTIF(C$3:$H597,"該当1")</f>
        <v>0</v>
      </c>
      <c r="B597" s="39">
        <f>COUNTIF(C$3:$I597,"該当2")</f>
        <v>0</v>
      </c>
      <c r="H597" s="43"/>
      <c r="I597" s="43"/>
    </row>
    <row r="598" spans="1:9" x14ac:dyDescent="0.2">
      <c r="A598" s="39">
        <f>COUNTIF(C$3:$H598,"該当1")</f>
        <v>0</v>
      </c>
      <c r="B598" s="39">
        <f>COUNTIF(C$3:$I598,"該当2")</f>
        <v>0</v>
      </c>
      <c r="H598" s="43"/>
      <c r="I598" s="43"/>
    </row>
    <row r="599" spans="1:9" x14ac:dyDescent="0.2">
      <c r="A599" s="39">
        <f>COUNTIF(C$3:$H599,"該当1")</f>
        <v>0</v>
      </c>
      <c r="B599" s="39">
        <f>COUNTIF(C$3:$I599,"該当2")</f>
        <v>0</v>
      </c>
      <c r="H599" s="43"/>
      <c r="I599" s="43"/>
    </row>
    <row r="600" spans="1:9" x14ac:dyDescent="0.2">
      <c r="A600" s="39">
        <f>COUNTIF(C$3:$H600,"該当1")</f>
        <v>0</v>
      </c>
      <c r="B600" s="39">
        <f>COUNTIF(C$3:$I600,"該当2")</f>
        <v>0</v>
      </c>
      <c r="H600" s="43"/>
      <c r="I600" s="43"/>
    </row>
  </sheetData>
  <phoneticPr fontId="7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47CA-66CD-43E9-8155-4F16917CAEEB}">
  <dimension ref="A1:E31"/>
  <sheetViews>
    <sheetView workbookViewId="0">
      <selection activeCell="B500" sqref="B500"/>
    </sheetView>
  </sheetViews>
  <sheetFormatPr defaultRowHeight="13.2" x14ac:dyDescent="0.2"/>
  <cols>
    <col min="1" max="1" width="11" bestFit="1" customWidth="1"/>
  </cols>
  <sheetData>
    <row r="1" spans="1:5" x14ac:dyDescent="0.2">
      <c r="A1" t="s">
        <v>30</v>
      </c>
    </row>
    <row r="2" spans="1:5" x14ac:dyDescent="0.2">
      <c r="A2" t="s">
        <v>35</v>
      </c>
      <c r="B2" t="s">
        <v>1086</v>
      </c>
      <c r="C2" t="s">
        <v>1087</v>
      </c>
      <c r="D2">
        <v>1</v>
      </c>
      <c r="E2" t="s">
        <v>24</v>
      </c>
    </row>
    <row r="3" spans="1:5" x14ac:dyDescent="0.2">
      <c r="A3" t="s">
        <v>79</v>
      </c>
      <c r="B3" t="s">
        <v>1088</v>
      </c>
      <c r="C3" t="s">
        <v>1089</v>
      </c>
      <c r="D3">
        <v>2</v>
      </c>
      <c r="E3" t="s">
        <v>29</v>
      </c>
    </row>
    <row r="4" spans="1:5" x14ac:dyDescent="0.2">
      <c r="A4" t="s">
        <v>156</v>
      </c>
      <c r="D4">
        <v>3</v>
      </c>
    </row>
    <row r="5" spans="1:5" x14ac:dyDescent="0.2">
      <c r="A5" t="s">
        <v>228</v>
      </c>
      <c r="D5">
        <v>4</v>
      </c>
    </row>
    <row r="6" spans="1:5" x14ac:dyDescent="0.2">
      <c r="A6" t="s">
        <v>247</v>
      </c>
      <c r="D6">
        <v>5</v>
      </c>
    </row>
    <row r="7" spans="1:5" x14ac:dyDescent="0.2">
      <c r="A7" t="s">
        <v>340</v>
      </c>
      <c r="D7">
        <v>6</v>
      </c>
    </row>
    <row r="8" spans="1:5" x14ac:dyDescent="0.2">
      <c r="A8" t="s">
        <v>405</v>
      </c>
      <c r="D8">
        <v>7</v>
      </c>
    </row>
    <row r="9" spans="1:5" x14ac:dyDescent="0.2">
      <c r="A9" t="s">
        <v>1090</v>
      </c>
      <c r="D9">
        <v>8</v>
      </c>
    </row>
    <row r="10" spans="1:5" x14ac:dyDescent="0.2">
      <c r="A10" t="s">
        <v>495</v>
      </c>
      <c r="D10">
        <v>9</v>
      </c>
    </row>
    <row r="11" spans="1:5" x14ac:dyDescent="0.2">
      <c r="A11" t="s">
        <v>556</v>
      </c>
      <c r="D11">
        <v>10</v>
      </c>
    </row>
    <row r="12" spans="1:5" x14ac:dyDescent="0.2">
      <c r="A12" t="s">
        <v>1091</v>
      </c>
      <c r="D12">
        <v>11</v>
      </c>
    </row>
    <row r="13" spans="1:5" x14ac:dyDescent="0.2">
      <c r="A13" t="s">
        <v>648</v>
      </c>
      <c r="D13">
        <v>12</v>
      </c>
    </row>
    <row r="14" spans="1:5" x14ac:dyDescent="0.2">
      <c r="A14" t="s">
        <v>861</v>
      </c>
      <c r="D14">
        <v>13</v>
      </c>
    </row>
    <row r="15" spans="1:5" x14ac:dyDescent="0.2">
      <c r="A15" t="s">
        <v>921</v>
      </c>
      <c r="D15">
        <v>14</v>
      </c>
    </row>
    <row r="16" spans="1:5" x14ac:dyDescent="0.2">
      <c r="A16" t="s">
        <v>956</v>
      </c>
      <c r="D16">
        <v>15</v>
      </c>
    </row>
    <row r="17" spans="1:4" x14ac:dyDescent="0.2">
      <c r="A17" t="s">
        <v>1073</v>
      </c>
      <c r="D17">
        <v>16</v>
      </c>
    </row>
    <row r="18" spans="1:4" x14ac:dyDescent="0.2">
      <c r="A18" t="s">
        <v>1074</v>
      </c>
      <c r="D18">
        <v>17</v>
      </c>
    </row>
    <row r="19" spans="1:4" x14ac:dyDescent="0.2">
      <c r="A19" t="s">
        <v>1077</v>
      </c>
      <c r="D19">
        <v>18</v>
      </c>
    </row>
    <row r="20" spans="1:4" x14ac:dyDescent="0.2">
      <c r="D20">
        <v>19</v>
      </c>
    </row>
    <row r="21" spans="1:4" x14ac:dyDescent="0.2">
      <c r="D21">
        <v>20</v>
      </c>
    </row>
    <row r="22" spans="1:4" x14ac:dyDescent="0.2">
      <c r="D22">
        <v>21</v>
      </c>
    </row>
    <row r="23" spans="1:4" x14ac:dyDescent="0.2">
      <c r="D23">
        <v>22</v>
      </c>
    </row>
    <row r="24" spans="1:4" x14ac:dyDescent="0.2">
      <c r="D24">
        <v>23</v>
      </c>
    </row>
    <row r="25" spans="1:4" x14ac:dyDescent="0.2">
      <c r="D25">
        <v>24</v>
      </c>
    </row>
    <row r="26" spans="1:4" x14ac:dyDescent="0.2">
      <c r="D26">
        <v>25</v>
      </c>
    </row>
    <row r="27" spans="1:4" x14ac:dyDescent="0.2">
      <c r="D27">
        <v>26</v>
      </c>
    </row>
    <row r="28" spans="1:4" x14ac:dyDescent="0.2">
      <c r="D28">
        <v>27</v>
      </c>
    </row>
    <row r="29" spans="1:4" x14ac:dyDescent="0.2">
      <c r="D29">
        <v>28</v>
      </c>
    </row>
    <row r="30" spans="1:4" x14ac:dyDescent="0.2">
      <c r="D30">
        <v>29</v>
      </c>
    </row>
    <row r="31" spans="1:4" x14ac:dyDescent="0.2">
      <c r="D31">
        <v>30</v>
      </c>
    </row>
  </sheetData>
  <sortState xmlns:xlrd2="http://schemas.microsoft.com/office/spreadsheetml/2017/richdata2" ref="A2:A15">
    <sortCondition ref="A2:A15"/>
  </sortState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A0D2-A75C-47C7-9D01-83AE3BC12D6E}">
  <dimension ref="A1:E542"/>
  <sheetViews>
    <sheetView topLeftCell="A505" workbookViewId="0">
      <selection activeCell="B500" sqref="B500"/>
    </sheetView>
  </sheetViews>
  <sheetFormatPr defaultColWidth="9" defaultRowHeight="13.2" x14ac:dyDescent="0.25"/>
  <cols>
    <col min="1" max="3" width="18.109375" style="53" customWidth="1"/>
    <col min="4" max="4" width="5" style="53" customWidth="1"/>
    <col min="5" max="5" width="5.6640625" style="53" bestFit="1" customWidth="1"/>
    <col min="6" max="16384" width="9" style="53"/>
  </cols>
  <sheetData>
    <row r="1" spans="1:5" x14ac:dyDescent="0.25">
      <c r="A1" s="120" t="s">
        <v>30</v>
      </c>
      <c r="B1" s="120" t="s">
        <v>31</v>
      </c>
      <c r="C1" s="120" t="s">
        <v>32</v>
      </c>
      <c r="D1" s="54" t="s">
        <v>33</v>
      </c>
      <c r="E1" s="120" t="s">
        <v>34</v>
      </c>
    </row>
    <row r="2" spans="1:5" x14ac:dyDescent="0.25">
      <c r="A2" s="54" t="s">
        <v>35</v>
      </c>
      <c r="B2" s="54" t="s">
        <v>36</v>
      </c>
      <c r="C2" s="54" t="s">
        <v>37</v>
      </c>
      <c r="D2" s="54" t="s">
        <v>38</v>
      </c>
      <c r="E2" s="54" t="s">
        <v>29</v>
      </c>
    </row>
    <row r="3" spans="1:5" x14ac:dyDescent="0.25">
      <c r="A3" s="54" t="s">
        <v>35</v>
      </c>
      <c r="B3" s="54" t="s">
        <v>39</v>
      </c>
      <c r="C3" s="54" t="s">
        <v>40</v>
      </c>
      <c r="D3" s="54" t="s">
        <v>38</v>
      </c>
      <c r="E3" s="54" t="s">
        <v>29</v>
      </c>
    </row>
    <row r="4" spans="1:5" x14ac:dyDescent="0.25">
      <c r="A4" s="54" t="s">
        <v>35</v>
      </c>
      <c r="B4" s="54" t="s">
        <v>41</v>
      </c>
      <c r="C4" s="54" t="s">
        <v>42</v>
      </c>
      <c r="D4" s="54" t="s">
        <v>38</v>
      </c>
      <c r="E4" s="54" t="s">
        <v>29</v>
      </c>
    </row>
    <row r="5" spans="1:5" x14ac:dyDescent="0.25">
      <c r="A5" s="54" t="s">
        <v>35</v>
      </c>
      <c r="B5" s="54" t="s">
        <v>43</v>
      </c>
      <c r="C5" s="54" t="s">
        <v>44</v>
      </c>
      <c r="D5" s="54" t="s">
        <v>38</v>
      </c>
      <c r="E5" s="54" t="s">
        <v>29</v>
      </c>
    </row>
    <row r="6" spans="1:5" x14ac:dyDescent="0.25">
      <c r="A6" s="54" t="s">
        <v>35</v>
      </c>
      <c r="B6" s="54" t="s">
        <v>45</v>
      </c>
      <c r="C6" s="54" t="s">
        <v>46</v>
      </c>
      <c r="D6" s="54" t="s">
        <v>38</v>
      </c>
      <c r="E6" s="54" t="s">
        <v>29</v>
      </c>
    </row>
    <row r="7" spans="1:5" x14ac:dyDescent="0.25">
      <c r="A7" s="54" t="s">
        <v>35</v>
      </c>
      <c r="B7" s="54" t="s">
        <v>47</v>
      </c>
      <c r="C7" s="54" t="s">
        <v>48</v>
      </c>
      <c r="D7" s="54" t="s">
        <v>38</v>
      </c>
      <c r="E7" s="54" t="s">
        <v>29</v>
      </c>
    </row>
    <row r="8" spans="1:5" x14ac:dyDescent="0.25">
      <c r="A8" s="54" t="s">
        <v>35</v>
      </c>
      <c r="B8" s="54" t="s">
        <v>49</v>
      </c>
      <c r="C8" s="54" t="s">
        <v>50</v>
      </c>
      <c r="D8" s="54" t="s">
        <v>38</v>
      </c>
      <c r="E8" s="54" t="s">
        <v>29</v>
      </c>
    </row>
    <row r="9" spans="1:5" x14ac:dyDescent="0.25">
      <c r="A9" s="54" t="s">
        <v>35</v>
      </c>
      <c r="B9" s="54" t="s">
        <v>51</v>
      </c>
      <c r="C9" s="54" t="s">
        <v>52</v>
      </c>
      <c r="D9" s="54" t="s">
        <v>38</v>
      </c>
      <c r="E9" s="54" t="s">
        <v>29</v>
      </c>
    </row>
    <row r="10" spans="1:5" x14ac:dyDescent="0.25">
      <c r="A10" s="54" t="s">
        <v>35</v>
      </c>
      <c r="B10" s="54" t="s">
        <v>53</v>
      </c>
      <c r="C10" s="54" t="s">
        <v>54</v>
      </c>
      <c r="D10" s="54" t="s">
        <v>38</v>
      </c>
      <c r="E10" s="54" t="s">
        <v>29</v>
      </c>
    </row>
    <row r="11" spans="1:5" x14ac:dyDescent="0.25">
      <c r="A11" s="54" t="s">
        <v>35</v>
      </c>
      <c r="B11" s="54" t="s">
        <v>55</v>
      </c>
      <c r="C11" s="54" t="s">
        <v>56</v>
      </c>
      <c r="D11" s="54" t="s">
        <v>38</v>
      </c>
      <c r="E11" s="54" t="s">
        <v>29</v>
      </c>
    </row>
    <row r="12" spans="1:5" x14ac:dyDescent="0.25">
      <c r="A12" s="54" t="s">
        <v>35</v>
      </c>
      <c r="B12" s="54" t="s">
        <v>57</v>
      </c>
      <c r="C12" s="54" t="s">
        <v>58</v>
      </c>
      <c r="D12" s="54" t="s">
        <v>38</v>
      </c>
      <c r="E12" s="54" t="s">
        <v>24</v>
      </c>
    </row>
    <row r="13" spans="1:5" x14ac:dyDescent="0.25">
      <c r="A13" s="54" t="s">
        <v>35</v>
      </c>
      <c r="B13" s="54" t="s">
        <v>59</v>
      </c>
      <c r="C13" s="54" t="s">
        <v>60</v>
      </c>
      <c r="D13" s="54" t="s">
        <v>38</v>
      </c>
      <c r="E13" s="54" t="s">
        <v>24</v>
      </c>
    </row>
    <row r="14" spans="1:5" x14ac:dyDescent="0.25">
      <c r="A14" s="54" t="s">
        <v>35</v>
      </c>
      <c r="B14" s="54" t="s">
        <v>61</v>
      </c>
      <c r="C14" s="54" t="s">
        <v>62</v>
      </c>
      <c r="D14" s="54" t="s">
        <v>38</v>
      </c>
      <c r="E14" s="54" t="s">
        <v>24</v>
      </c>
    </row>
    <row r="15" spans="1:5" x14ac:dyDescent="0.25">
      <c r="A15" s="54" t="s">
        <v>35</v>
      </c>
      <c r="B15" s="54" t="s">
        <v>63</v>
      </c>
      <c r="C15" s="54" t="s">
        <v>64</v>
      </c>
      <c r="D15" s="54" t="s">
        <v>38</v>
      </c>
      <c r="E15" s="54" t="s">
        <v>24</v>
      </c>
    </row>
    <row r="16" spans="1:5" x14ac:dyDescent="0.25">
      <c r="A16" s="54" t="s">
        <v>35</v>
      </c>
      <c r="B16" s="54" t="s">
        <v>65</v>
      </c>
      <c r="C16" s="54" t="s">
        <v>66</v>
      </c>
      <c r="D16" s="54" t="s">
        <v>38</v>
      </c>
      <c r="E16" s="54" t="s">
        <v>24</v>
      </c>
    </row>
    <row r="17" spans="1:5" x14ac:dyDescent="0.25">
      <c r="A17" s="54" t="s">
        <v>35</v>
      </c>
      <c r="B17" s="54" t="s">
        <v>67</v>
      </c>
      <c r="C17" s="54" t="s">
        <v>68</v>
      </c>
      <c r="D17" s="54" t="s">
        <v>38</v>
      </c>
      <c r="E17" s="54" t="s">
        <v>24</v>
      </c>
    </row>
    <row r="18" spans="1:5" x14ac:dyDescent="0.25">
      <c r="A18" s="54" t="s">
        <v>35</v>
      </c>
      <c r="B18" s="54" t="s">
        <v>69</v>
      </c>
      <c r="C18" s="54" t="s">
        <v>70</v>
      </c>
      <c r="D18" s="54" t="s">
        <v>38</v>
      </c>
      <c r="E18" s="54" t="s">
        <v>24</v>
      </c>
    </row>
    <row r="19" spans="1:5" x14ac:dyDescent="0.25">
      <c r="A19" s="54" t="s">
        <v>35</v>
      </c>
      <c r="B19" s="54" t="s">
        <v>71</v>
      </c>
      <c r="C19" s="54" t="s">
        <v>72</v>
      </c>
      <c r="D19" s="54" t="s">
        <v>38</v>
      </c>
      <c r="E19" s="54" t="s">
        <v>24</v>
      </c>
    </row>
    <row r="20" spans="1:5" x14ac:dyDescent="0.25">
      <c r="A20" s="54" t="s">
        <v>35</v>
      </c>
      <c r="B20" s="54" t="s">
        <v>73</v>
      </c>
      <c r="C20" s="54" t="s">
        <v>74</v>
      </c>
      <c r="D20" s="54" t="s">
        <v>38</v>
      </c>
      <c r="E20" s="54" t="s">
        <v>24</v>
      </c>
    </row>
    <row r="21" spans="1:5" x14ac:dyDescent="0.25">
      <c r="A21" s="54" t="s">
        <v>35</v>
      </c>
      <c r="B21" s="54" t="s">
        <v>75</v>
      </c>
      <c r="C21" s="54" t="s">
        <v>76</v>
      </c>
      <c r="D21" s="54" t="s">
        <v>38</v>
      </c>
      <c r="E21" s="54" t="s">
        <v>24</v>
      </c>
    </row>
    <row r="22" spans="1:5" x14ac:dyDescent="0.25">
      <c r="A22" s="54" t="s">
        <v>35</v>
      </c>
      <c r="B22" s="54" t="s">
        <v>77</v>
      </c>
      <c r="C22" s="54" t="s">
        <v>78</v>
      </c>
      <c r="D22" s="54" t="s">
        <v>38</v>
      </c>
      <c r="E22" s="54" t="s">
        <v>24</v>
      </c>
    </row>
    <row r="23" spans="1:5" x14ac:dyDescent="0.25">
      <c r="A23" s="54" t="s">
        <v>79</v>
      </c>
      <c r="B23" s="54" t="s">
        <v>80</v>
      </c>
      <c r="C23" s="54" t="s">
        <v>81</v>
      </c>
      <c r="D23" s="54" t="s">
        <v>38</v>
      </c>
      <c r="E23" s="54" t="s">
        <v>24</v>
      </c>
    </row>
    <row r="24" spans="1:5" x14ac:dyDescent="0.25">
      <c r="A24" s="54" t="s">
        <v>79</v>
      </c>
      <c r="B24" s="54" t="s">
        <v>82</v>
      </c>
      <c r="C24" s="54" t="s">
        <v>83</v>
      </c>
      <c r="D24" s="54" t="s">
        <v>38</v>
      </c>
      <c r="E24" s="54" t="s">
        <v>29</v>
      </c>
    </row>
    <row r="25" spans="1:5" x14ac:dyDescent="0.25">
      <c r="A25" s="54" t="s">
        <v>79</v>
      </c>
      <c r="B25" s="54" t="s">
        <v>84</v>
      </c>
      <c r="C25" s="54" t="s">
        <v>85</v>
      </c>
      <c r="D25" s="54" t="s">
        <v>38</v>
      </c>
      <c r="E25" s="54" t="s">
        <v>29</v>
      </c>
    </row>
    <row r="26" spans="1:5" x14ac:dyDescent="0.25">
      <c r="A26" s="54" t="s">
        <v>79</v>
      </c>
      <c r="B26" s="54" t="s">
        <v>86</v>
      </c>
      <c r="C26" s="54" t="s">
        <v>87</v>
      </c>
      <c r="D26" s="54" t="s">
        <v>38</v>
      </c>
      <c r="E26" s="54" t="s">
        <v>29</v>
      </c>
    </row>
    <row r="27" spans="1:5" x14ac:dyDescent="0.25">
      <c r="A27" s="54" t="s">
        <v>79</v>
      </c>
      <c r="B27" s="54" t="s">
        <v>88</v>
      </c>
      <c r="C27" s="54" t="s">
        <v>89</v>
      </c>
      <c r="D27" s="54" t="s">
        <v>38</v>
      </c>
      <c r="E27" s="54" t="s">
        <v>29</v>
      </c>
    </row>
    <row r="28" spans="1:5" x14ac:dyDescent="0.25">
      <c r="A28" s="54" t="s">
        <v>79</v>
      </c>
      <c r="B28" s="54" t="s">
        <v>90</v>
      </c>
      <c r="C28" s="54" t="s">
        <v>91</v>
      </c>
      <c r="D28" s="54" t="s">
        <v>38</v>
      </c>
      <c r="E28" s="54" t="s">
        <v>29</v>
      </c>
    </row>
    <row r="29" spans="1:5" x14ac:dyDescent="0.25">
      <c r="A29" s="54" t="s">
        <v>79</v>
      </c>
      <c r="B29" s="54" t="s">
        <v>92</v>
      </c>
      <c r="C29" s="54" t="s">
        <v>93</v>
      </c>
      <c r="D29" s="54" t="s">
        <v>38</v>
      </c>
      <c r="E29" s="54" t="s">
        <v>29</v>
      </c>
    </row>
    <row r="30" spans="1:5" x14ac:dyDescent="0.25">
      <c r="A30" s="54" t="s">
        <v>79</v>
      </c>
      <c r="B30" s="54" t="s">
        <v>94</v>
      </c>
      <c r="C30" s="54" t="s">
        <v>95</v>
      </c>
      <c r="D30" s="54" t="s">
        <v>38</v>
      </c>
      <c r="E30" s="54" t="s">
        <v>29</v>
      </c>
    </row>
    <row r="31" spans="1:5" x14ac:dyDescent="0.25">
      <c r="A31" s="54" t="s">
        <v>79</v>
      </c>
      <c r="B31" s="54" t="s">
        <v>96</v>
      </c>
      <c r="C31" s="54" t="s">
        <v>97</v>
      </c>
      <c r="D31" s="54" t="s">
        <v>38</v>
      </c>
      <c r="E31" s="54" t="s">
        <v>29</v>
      </c>
    </row>
    <row r="32" spans="1:5" x14ac:dyDescent="0.25">
      <c r="A32" s="54" t="s">
        <v>79</v>
      </c>
      <c r="B32" s="54" t="s">
        <v>98</v>
      </c>
      <c r="C32" s="54" t="s">
        <v>99</v>
      </c>
      <c r="D32" s="54" t="s">
        <v>38</v>
      </c>
      <c r="E32" s="54" t="s">
        <v>29</v>
      </c>
    </row>
    <row r="33" spans="1:5" x14ac:dyDescent="0.25">
      <c r="A33" s="54" t="s">
        <v>79</v>
      </c>
      <c r="B33" s="54" t="s">
        <v>100</v>
      </c>
      <c r="C33" s="54" t="s">
        <v>101</v>
      </c>
      <c r="D33" s="54" t="s">
        <v>38</v>
      </c>
      <c r="E33" s="54" t="s">
        <v>29</v>
      </c>
    </row>
    <row r="34" spans="1:5" x14ac:dyDescent="0.25">
      <c r="A34" s="54" t="s">
        <v>79</v>
      </c>
      <c r="B34" s="54" t="s">
        <v>102</v>
      </c>
      <c r="C34" s="54" t="s">
        <v>103</v>
      </c>
      <c r="D34" s="54" t="s">
        <v>38</v>
      </c>
      <c r="E34" s="54" t="s">
        <v>29</v>
      </c>
    </row>
    <row r="35" spans="1:5" x14ac:dyDescent="0.25">
      <c r="A35" s="54" t="s">
        <v>79</v>
      </c>
      <c r="B35" s="54" t="s">
        <v>104</v>
      </c>
      <c r="C35" s="54" t="s">
        <v>105</v>
      </c>
      <c r="D35" s="54" t="s">
        <v>38</v>
      </c>
      <c r="E35" s="54" t="s">
        <v>29</v>
      </c>
    </row>
    <row r="36" spans="1:5" x14ac:dyDescent="0.25">
      <c r="A36" s="54" t="s">
        <v>79</v>
      </c>
      <c r="B36" s="54" t="s">
        <v>106</v>
      </c>
      <c r="C36" s="54" t="s">
        <v>107</v>
      </c>
      <c r="D36" s="54" t="s">
        <v>38</v>
      </c>
      <c r="E36" s="54" t="s">
        <v>29</v>
      </c>
    </row>
    <row r="37" spans="1:5" x14ac:dyDescent="0.25">
      <c r="A37" s="54" t="s">
        <v>79</v>
      </c>
      <c r="B37" s="54" t="s">
        <v>108</v>
      </c>
      <c r="C37" s="54" t="s">
        <v>109</v>
      </c>
      <c r="D37" s="54" t="s">
        <v>38</v>
      </c>
      <c r="E37" s="54" t="s">
        <v>29</v>
      </c>
    </row>
    <row r="38" spans="1:5" x14ac:dyDescent="0.25">
      <c r="A38" s="54" t="s">
        <v>79</v>
      </c>
      <c r="B38" s="54" t="s">
        <v>110</v>
      </c>
      <c r="C38" s="54" t="s">
        <v>111</v>
      </c>
      <c r="D38" s="54" t="s">
        <v>38</v>
      </c>
      <c r="E38" s="54" t="s">
        <v>29</v>
      </c>
    </row>
    <row r="39" spans="1:5" x14ac:dyDescent="0.25">
      <c r="A39" s="54" t="s">
        <v>79</v>
      </c>
      <c r="B39" s="54" t="s">
        <v>112</v>
      </c>
      <c r="C39" s="54" t="s">
        <v>113</v>
      </c>
      <c r="D39" s="54" t="s">
        <v>38</v>
      </c>
      <c r="E39" s="54" t="s">
        <v>29</v>
      </c>
    </row>
    <row r="40" spans="1:5" x14ac:dyDescent="0.25">
      <c r="A40" s="54" t="s">
        <v>79</v>
      </c>
      <c r="B40" s="54" t="s">
        <v>114</v>
      </c>
      <c r="C40" s="54" t="s">
        <v>115</v>
      </c>
      <c r="D40" s="54" t="s">
        <v>38</v>
      </c>
      <c r="E40" s="54" t="s">
        <v>29</v>
      </c>
    </row>
    <row r="41" spans="1:5" x14ac:dyDescent="0.25">
      <c r="A41" s="54" t="s">
        <v>79</v>
      </c>
      <c r="B41" s="54" t="s">
        <v>116</v>
      </c>
      <c r="C41" s="54" t="s">
        <v>117</v>
      </c>
      <c r="D41" s="54" t="s">
        <v>38</v>
      </c>
      <c r="E41" s="54" t="s">
        <v>29</v>
      </c>
    </row>
    <row r="42" spans="1:5" x14ac:dyDescent="0.25">
      <c r="A42" s="54" t="s">
        <v>79</v>
      </c>
      <c r="B42" s="54" t="s">
        <v>118</v>
      </c>
      <c r="C42" s="54" t="s">
        <v>119</v>
      </c>
      <c r="D42" s="54" t="s">
        <v>38</v>
      </c>
      <c r="E42" s="54" t="s">
        <v>29</v>
      </c>
    </row>
    <row r="43" spans="1:5" x14ac:dyDescent="0.25">
      <c r="A43" s="54" t="s">
        <v>79</v>
      </c>
      <c r="B43" s="54" t="s">
        <v>120</v>
      </c>
      <c r="C43" s="54" t="s">
        <v>121</v>
      </c>
      <c r="D43" s="54" t="s">
        <v>38</v>
      </c>
      <c r="E43" s="54" t="s">
        <v>29</v>
      </c>
    </row>
    <row r="44" spans="1:5" x14ac:dyDescent="0.25">
      <c r="A44" s="54" t="s">
        <v>79</v>
      </c>
      <c r="B44" s="54" t="s">
        <v>122</v>
      </c>
      <c r="C44" s="54" t="s">
        <v>123</v>
      </c>
      <c r="D44" s="54" t="s">
        <v>38</v>
      </c>
      <c r="E44" s="54" t="s">
        <v>29</v>
      </c>
    </row>
    <row r="45" spans="1:5" x14ac:dyDescent="0.25">
      <c r="A45" s="54" t="s">
        <v>79</v>
      </c>
      <c r="B45" s="54" t="s">
        <v>124</v>
      </c>
      <c r="C45" s="54" t="s">
        <v>125</v>
      </c>
      <c r="D45" s="54" t="s">
        <v>38</v>
      </c>
      <c r="E45" s="54" t="s">
        <v>29</v>
      </c>
    </row>
    <row r="46" spans="1:5" x14ac:dyDescent="0.25">
      <c r="A46" s="54" t="s">
        <v>79</v>
      </c>
      <c r="B46" s="54" t="s">
        <v>126</v>
      </c>
      <c r="C46" s="54" t="s">
        <v>127</v>
      </c>
      <c r="D46" s="54" t="s">
        <v>38</v>
      </c>
      <c r="E46" s="54" t="s">
        <v>29</v>
      </c>
    </row>
    <row r="47" spans="1:5" x14ac:dyDescent="0.25">
      <c r="A47" s="54" t="s">
        <v>79</v>
      </c>
      <c r="B47" s="54" t="s">
        <v>128</v>
      </c>
      <c r="C47" s="54" t="s">
        <v>129</v>
      </c>
      <c r="D47" s="54" t="s">
        <v>38</v>
      </c>
      <c r="E47" s="54" t="s">
        <v>24</v>
      </c>
    </row>
    <row r="48" spans="1:5" x14ac:dyDescent="0.25">
      <c r="A48" s="54" t="s">
        <v>79</v>
      </c>
      <c r="B48" s="54" t="s">
        <v>130</v>
      </c>
      <c r="C48" s="54" t="s">
        <v>131</v>
      </c>
      <c r="D48" s="54" t="s">
        <v>38</v>
      </c>
      <c r="E48" s="54" t="s">
        <v>24</v>
      </c>
    </row>
    <row r="49" spans="1:5" x14ac:dyDescent="0.25">
      <c r="A49" s="54" t="s">
        <v>79</v>
      </c>
      <c r="B49" s="54" t="s">
        <v>132</v>
      </c>
      <c r="C49" s="54" t="s">
        <v>133</v>
      </c>
      <c r="D49" s="54" t="s">
        <v>38</v>
      </c>
      <c r="E49" s="54" t="s">
        <v>24</v>
      </c>
    </row>
    <row r="50" spans="1:5" x14ac:dyDescent="0.25">
      <c r="A50" s="54" t="s">
        <v>79</v>
      </c>
      <c r="B50" s="54" t="s">
        <v>134</v>
      </c>
      <c r="C50" s="54" t="s">
        <v>135</v>
      </c>
      <c r="D50" s="54" t="s">
        <v>38</v>
      </c>
      <c r="E50" s="54" t="s">
        <v>24</v>
      </c>
    </row>
    <row r="51" spans="1:5" x14ac:dyDescent="0.25">
      <c r="A51" s="54" t="s">
        <v>79</v>
      </c>
      <c r="B51" s="54" t="s">
        <v>136</v>
      </c>
      <c r="C51" s="54" t="s">
        <v>137</v>
      </c>
      <c r="D51" s="54" t="s">
        <v>38</v>
      </c>
      <c r="E51" s="54" t="s">
        <v>24</v>
      </c>
    </row>
    <row r="52" spans="1:5" x14ac:dyDescent="0.25">
      <c r="A52" s="54" t="s">
        <v>79</v>
      </c>
      <c r="B52" s="54" t="s">
        <v>138</v>
      </c>
      <c r="C52" s="54" t="s">
        <v>139</v>
      </c>
      <c r="D52" s="54" t="s">
        <v>38</v>
      </c>
      <c r="E52" s="54" t="s">
        <v>24</v>
      </c>
    </row>
    <row r="53" spans="1:5" x14ac:dyDescent="0.25">
      <c r="A53" s="54" t="s">
        <v>79</v>
      </c>
      <c r="B53" s="54" t="s">
        <v>140</v>
      </c>
      <c r="C53" s="54" t="s">
        <v>141</v>
      </c>
      <c r="D53" s="54" t="s">
        <v>38</v>
      </c>
      <c r="E53" s="54" t="s">
        <v>24</v>
      </c>
    </row>
    <row r="54" spans="1:5" x14ac:dyDescent="0.25">
      <c r="A54" s="54" t="s">
        <v>79</v>
      </c>
      <c r="B54" s="54" t="s">
        <v>142</v>
      </c>
      <c r="C54" s="54" t="s">
        <v>143</v>
      </c>
      <c r="D54" s="54" t="s">
        <v>38</v>
      </c>
      <c r="E54" s="54" t="s">
        <v>24</v>
      </c>
    </row>
    <row r="55" spans="1:5" x14ac:dyDescent="0.25">
      <c r="A55" s="54" t="s">
        <v>79</v>
      </c>
      <c r="B55" s="54" t="s">
        <v>144</v>
      </c>
      <c r="C55" s="54" t="s">
        <v>145</v>
      </c>
      <c r="D55" s="54" t="s">
        <v>38</v>
      </c>
      <c r="E55" s="54" t="s">
        <v>24</v>
      </c>
    </row>
    <row r="56" spans="1:5" x14ac:dyDescent="0.25">
      <c r="A56" s="54" t="s">
        <v>79</v>
      </c>
      <c r="B56" s="54" t="s">
        <v>146</v>
      </c>
      <c r="C56" s="54" t="s">
        <v>147</v>
      </c>
      <c r="D56" s="54" t="s">
        <v>38</v>
      </c>
      <c r="E56" s="54" t="s">
        <v>24</v>
      </c>
    </row>
    <row r="57" spans="1:5" x14ac:dyDescent="0.25">
      <c r="A57" s="54" t="s">
        <v>79</v>
      </c>
      <c r="B57" s="54" t="s">
        <v>148</v>
      </c>
      <c r="C57" s="54" t="s">
        <v>149</v>
      </c>
      <c r="D57" s="54" t="s">
        <v>38</v>
      </c>
      <c r="E57" s="54" t="s">
        <v>24</v>
      </c>
    </row>
    <row r="58" spans="1:5" x14ac:dyDescent="0.25">
      <c r="A58" s="54" t="s">
        <v>79</v>
      </c>
      <c r="B58" s="54" t="s">
        <v>150</v>
      </c>
      <c r="C58" s="54" t="s">
        <v>151</v>
      </c>
      <c r="D58" s="54" t="s">
        <v>38</v>
      </c>
      <c r="E58" s="54" t="s">
        <v>24</v>
      </c>
    </row>
    <row r="59" spans="1:5" x14ac:dyDescent="0.25">
      <c r="A59" s="54" t="s">
        <v>79</v>
      </c>
      <c r="B59" s="54" t="s">
        <v>152</v>
      </c>
      <c r="C59" s="54" t="s">
        <v>153</v>
      </c>
      <c r="D59" s="54" t="s">
        <v>38</v>
      </c>
      <c r="E59" s="54" t="s">
        <v>24</v>
      </c>
    </row>
    <row r="60" spans="1:5" x14ac:dyDescent="0.25">
      <c r="A60" s="54" t="s">
        <v>79</v>
      </c>
      <c r="B60" s="54" t="s">
        <v>154</v>
      </c>
      <c r="C60" s="54" t="s">
        <v>155</v>
      </c>
      <c r="D60" s="54" t="s">
        <v>38</v>
      </c>
      <c r="E60" s="54" t="s">
        <v>24</v>
      </c>
    </row>
    <row r="61" spans="1:5" x14ac:dyDescent="0.25">
      <c r="A61" s="54" t="s">
        <v>156</v>
      </c>
      <c r="B61" s="54" t="s">
        <v>157</v>
      </c>
      <c r="C61" s="54" t="s">
        <v>158</v>
      </c>
      <c r="D61" s="54" t="s">
        <v>159</v>
      </c>
      <c r="E61" s="54" t="s">
        <v>29</v>
      </c>
    </row>
    <row r="62" spans="1:5" x14ac:dyDescent="0.25">
      <c r="A62" s="54" t="s">
        <v>156</v>
      </c>
      <c r="B62" s="54" t="s">
        <v>160</v>
      </c>
      <c r="C62" s="54" t="s">
        <v>161</v>
      </c>
      <c r="D62" s="54" t="s">
        <v>159</v>
      </c>
      <c r="E62" s="54" t="s">
        <v>29</v>
      </c>
    </row>
    <row r="63" spans="1:5" x14ac:dyDescent="0.25">
      <c r="A63" s="54" t="s">
        <v>156</v>
      </c>
      <c r="B63" s="54" t="s">
        <v>162</v>
      </c>
      <c r="C63" s="54" t="s">
        <v>163</v>
      </c>
      <c r="D63" s="54" t="s">
        <v>159</v>
      </c>
      <c r="E63" s="54" t="s">
        <v>29</v>
      </c>
    </row>
    <row r="64" spans="1:5" x14ac:dyDescent="0.25">
      <c r="A64" s="54" t="s">
        <v>156</v>
      </c>
      <c r="B64" s="54" t="s">
        <v>164</v>
      </c>
      <c r="C64" s="54" t="s">
        <v>165</v>
      </c>
      <c r="D64" s="54" t="s">
        <v>159</v>
      </c>
      <c r="E64" s="54" t="s">
        <v>24</v>
      </c>
    </row>
    <row r="65" spans="1:5" x14ac:dyDescent="0.25">
      <c r="A65" s="54" t="s">
        <v>156</v>
      </c>
      <c r="B65" s="54" t="s">
        <v>166</v>
      </c>
      <c r="C65" s="54" t="s">
        <v>167</v>
      </c>
      <c r="D65" s="54" t="s">
        <v>38</v>
      </c>
      <c r="E65" s="54" t="s">
        <v>24</v>
      </c>
    </row>
    <row r="66" spans="1:5" x14ac:dyDescent="0.25">
      <c r="A66" s="54" t="s">
        <v>156</v>
      </c>
      <c r="B66" s="54" t="s">
        <v>168</v>
      </c>
      <c r="C66" s="54" t="s">
        <v>169</v>
      </c>
      <c r="D66" s="54" t="s">
        <v>159</v>
      </c>
      <c r="E66" s="54" t="s">
        <v>24</v>
      </c>
    </row>
    <row r="67" spans="1:5" x14ac:dyDescent="0.25">
      <c r="A67" s="54" t="s">
        <v>156</v>
      </c>
      <c r="B67" s="54" t="s">
        <v>170</v>
      </c>
      <c r="C67" s="54" t="s">
        <v>171</v>
      </c>
      <c r="D67" s="54" t="s">
        <v>38</v>
      </c>
      <c r="E67" s="54" t="s">
        <v>24</v>
      </c>
    </row>
    <row r="68" spans="1:5" x14ac:dyDescent="0.25">
      <c r="A68" s="54" t="s">
        <v>156</v>
      </c>
      <c r="B68" s="54" t="s">
        <v>172</v>
      </c>
      <c r="C68" s="54" t="s">
        <v>173</v>
      </c>
      <c r="D68" s="54" t="s">
        <v>159</v>
      </c>
      <c r="E68" s="54" t="s">
        <v>24</v>
      </c>
    </row>
    <row r="69" spans="1:5" x14ac:dyDescent="0.25">
      <c r="A69" s="54" t="s">
        <v>156</v>
      </c>
      <c r="B69" s="54" t="s">
        <v>174</v>
      </c>
      <c r="C69" s="54" t="s">
        <v>175</v>
      </c>
      <c r="D69" s="54" t="s">
        <v>38</v>
      </c>
      <c r="E69" s="54" t="s">
        <v>24</v>
      </c>
    </row>
    <row r="70" spans="1:5" x14ac:dyDescent="0.25">
      <c r="A70" s="54" t="s">
        <v>156</v>
      </c>
      <c r="B70" s="54" t="s">
        <v>176</v>
      </c>
      <c r="C70" s="54" t="s">
        <v>177</v>
      </c>
      <c r="D70" s="54" t="s">
        <v>38</v>
      </c>
      <c r="E70" s="54" t="s">
        <v>24</v>
      </c>
    </row>
    <row r="71" spans="1:5" x14ac:dyDescent="0.25">
      <c r="A71" s="54" t="s">
        <v>156</v>
      </c>
      <c r="B71" s="54" t="s">
        <v>178</v>
      </c>
      <c r="C71" s="54" t="s">
        <v>179</v>
      </c>
      <c r="D71" s="54" t="s">
        <v>38</v>
      </c>
      <c r="E71" s="54" t="s">
        <v>24</v>
      </c>
    </row>
    <row r="72" spans="1:5" x14ac:dyDescent="0.25">
      <c r="A72" s="54" t="s">
        <v>35</v>
      </c>
      <c r="B72" s="54" t="s">
        <v>180</v>
      </c>
      <c r="C72" s="54" t="s">
        <v>181</v>
      </c>
      <c r="D72" s="54" t="s">
        <v>159</v>
      </c>
      <c r="E72" s="54" t="s">
        <v>29</v>
      </c>
    </row>
    <row r="73" spans="1:5" x14ac:dyDescent="0.25">
      <c r="A73" s="54" t="s">
        <v>35</v>
      </c>
      <c r="B73" s="54" t="s">
        <v>182</v>
      </c>
      <c r="C73" s="54" t="s">
        <v>183</v>
      </c>
      <c r="D73" s="54" t="s">
        <v>159</v>
      </c>
      <c r="E73" s="54" t="s">
        <v>29</v>
      </c>
    </row>
    <row r="74" spans="1:5" x14ac:dyDescent="0.25">
      <c r="A74" s="54" t="s">
        <v>35</v>
      </c>
      <c r="B74" s="54" t="s">
        <v>184</v>
      </c>
      <c r="C74" s="54" t="s">
        <v>185</v>
      </c>
      <c r="D74" s="54" t="s">
        <v>159</v>
      </c>
      <c r="E74" s="54" t="s">
        <v>29</v>
      </c>
    </row>
    <row r="75" spans="1:5" x14ac:dyDescent="0.25">
      <c r="A75" s="54" t="s">
        <v>35</v>
      </c>
      <c r="B75" s="54" t="s">
        <v>186</v>
      </c>
      <c r="C75" s="54" t="s">
        <v>187</v>
      </c>
      <c r="D75" s="54" t="s">
        <v>159</v>
      </c>
      <c r="E75" s="54" t="s">
        <v>29</v>
      </c>
    </row>
    <row r="76" spans="1:5" x14ac:dyDescent="0.25">
      <c r="A76" s="54" t="s">
        <v>35</v>
      </c>
      <c r="B76" s="54" t="s">
        <v>188</v>
      </c>
      <c r="C76" s="54" t="s">
        <v>189</v>
      </c>
      <c r="D76" s="54" t="s">
        <v>159</v>
      </c>
      <c r="E76" s="54" t="s">
        <v>29</v>
      </c>
    </row>
    <row r="77" spans="1:5" x14ac:dyDescent="0.25">
      <c r="A77" s="54" t="s">
        <v>35</v>
      </c>
      <c r="B77" s="54" t="s">
        <v>190</v>
      </c>
      <c r="C77" s="54" t="s">
        <v>191</v>
      </c>
      <c r="D77" s="54" t="s">
        <v>159</v>
      </c>
      <c r="E77" s="54" t="s">
        <v>29</v>
      </c>
    </row>
    <row r="78" spans="1:5" x14ac:dyDescent="0.25">
      <c r="A78" s="54" t="s">
        <v>35</v>
      </c>
      <c r="B78" s="54" t="s">
        <v>192</v>
      </c>
      <c r="C78" s="54" t="s">
        <v>193</v>
      </c>
      <c r="D78" s="54" t="s">
        <v>159</v>
      </c>
      <c r="E78" s="54" t="s">
        <v>29</v>
      </c>
    </row>
    <row r="79" spans="1:5" x14ac:dyDescent="0.25">
      <c r="A79" s="54" t="s">
        <v>35</v>
      </c>
      <c r="B79" s="54" t="s">
        <v>194</v>
      </c>
      <c r="C79" s="54" t="s">
        <v>195</v>
      </c>
      <c r="D79" s="54" t="s">
        <v>159</v>
      </c>
      <c r="E79" s="54" t="s">
        <v>29</v>
      </c>
    </row>
    <row r="80" spans="1:5" x14ac:dyDescent="0.25">
      <c r="A80" s="54" t="s">
        <v>35</v>
      </c>
      <c r="B80" s="54" t="s">
        <v>196</v>
      </c>
      <c r="C80" s="54" t="s">
        <v>197</v>
      </c>
      <c r="D80" s="54" t="s">
        <v>159</v>
      </c>
      <c r="E80" s="54" t="s">
        <v>29</v>
      </c>
    </row>
    <row r="81" spans="1:5" x14ac:dyDescent="0.25">
      <c r="A81" s="54" t="s">
        <v>35</v>
      </c>
      <c r="B81" s="54" t="s">
        <v>198</v>
      </c>
      <c r="C81" s="54" t="s">
        <v>199</v>
      </c>
      <c r="D81" s="54" t="s">
        <v>159</v>
      </c>
      <c r="E81" s="54" t="s">
        <v>29</v>
      </c>
    </row>
    <row r="82" spans="1:5" x14ac:dyDescent="0.25">
      <c r="A82" s="54" t="s">
        <v>35</v>
      </c>
      <c r="B82" s="54" t="s">
        <v>200</v>
      </c>
      <c r="C82" s="54" t="s">
        <v>201</v>
      </c>
      <c r="D82" s="54" t="s">
        <v>159</v>
      </c>
      <c r="E82" s="54" t="s">
        <v>29</v>
      </c>
    </row>
    <row r="83" spans="1:5" x14ac:dyDescent="0.25">
      <c r="A83" s="54" t="s">
        <v>35</v>
      </c>
      <c r="B83" s="54" t="s">
        <v>202</v>
      </c>
      <c r="C83" s="54" t="s">
        <v>203</v>
      </c>
      <c r="D83" s="54" t="s">
        <v>159</v>
      </c>
      <c r="E83" s="54" t="s">
        <v>29</v>
      </c>
    </row>
    <row r="84" spans="1:5" x14ac:dyDescent="0.25">
      <c r="A84" s="54" t="s">
        <v>35</v>
      </c>
      <c r="B84" s="54" t="s">
        <v>204</v>
      </c>
      <c r="C84" s="54" t="s">
        <v>205</v>
      </c>
      <c r="D84" s="54" t="s">
        <v>159</v>
      </c>
      <c r="E84" s="54" t="s">
        <v>29</v>
      </c>
    </row>
    <row r="85" spans="1:5" x14ac:dyDescent="0.25">
      <c r="A85" s="54" t="s">
        <v>35</v>
      </c>
      <c r="B85" s="54" t="s">
        <v>206</v>
      </c>
      <c r="C85" s="54" t="s">
        <v>207</v>
      </c>
      <c r="D85" s="54" t="s">
        <v>159</v>
      </c>
      <c r="E85" s="54" t="s">
        <v>29</v>
      </c>
    </row>
    <row r="86" spans="1:5" x14ac:dyDescent="0.25">
      <c r="A86" s="54" t="s">
        <v>35</v>
      </c>
      <c r="B86" s="54" t="s">
        <v>208</v>
      </c>
      <c r="C86" s="54" t="s">
        <v>209</v>
      </c>
      <c r="D86" s="54" t="s">
        <v>159</v>
      </c>
      <c r="E86" s="54" t="s">
        <v>29</v>
      </c>
    </row>
    <row r="87" spans="1:5" x14ac:dyDescent="0.25">
      <c r="A87" s="54" t="s">
        <v>35</v>
      </c>
      <c r="B87" s="54" t="s">
        <v>210</v>
      </c>
      <c r="C87" s="54" t="s">
        <v>211</v>
      </c>
      <c r="D87" s="54" t="s">
        <v>159</v>
      </c>
      <c r="E87" s="54" t="s">
        <v>24</v>
      </c>
    </row>
    <row r="88" spans="1:5" x14ac:dyDescent="0.25">
      <c r="A88" s="54" t="s">
        <v>35</v>
      </c>
      <c r="B88" s="54" t="s">
        <v>212</v>
      </c>
      <c r="C88" s="54" t="s">
        <v>213</v>
      </c>
      <c r="D88" s="54" t="s">
        <v>159</v>
      </c>
      <c r="E88" s="54" t="s">
        <v>24</v>
      </c>
    </row>
    <row r="89" spans="1:5" x14ac:dyDescent="0.25">
      <c r="A89" s="54" t="s">
        <v>35</v>
      </c>
      <c r="B89" s="54" t="s">
        <v>214</v>
      </c>
      <c r="C89" s="54" t="s">
        <v>215</v>
      </c>
      <c r="D89" s="54" t="s">
        <v>159</v>
      </c>
      <c r="E89" s="54" t="s">
        <v>24</v>
      </c>
    </row>
    <row r="90" spans="1:5" x14ac:dyDescent="0.25">
      <c r="A90" s="54" t="s">
        <v>35</v>
      </c>
      <c r="B90" s="54" t="s">
        <v>216</v>
      </c>
      <c r="C90" s="54" t="s">
        <v>217</v>
      </c>
      <c r="D90" s="54" t="s">
        <v>159</v>
      </c>
      <c r="E90" s="54" t="s">
        <v>24</v>
      </c>
    </row>
    <row r="91" spans="1:5" x14ac:dyDescent="0.25">
      <c r="A91" s="54" t="s">
        <v>35</v>
      </c>
      <c r="B91" s="54" t="s">
        <v>218</v>
      </c>
      <c r="C91" s="54" t="s">
        <v>219</v>
      </c>
      <c r="D91" s="54" t="s">
        <v>159</v>
      </c>
      <c r="E91" s="54" t="s">
        <v>24</v>
      </c>
    </row>
    <row r="92" spans="1:5" x14ac:dyDescent="0.25">
      <c r="A92" s="54" t="s">
        <v>35</v>
      </c>
      <c r="B92" s="54" t="s">
        <v>220</v>
      </c>
      <c r="C92" s="54" t="s">
        <v>221</v>
      </c>
      <c r="D92" s="54" t="s">
        <v>159</v>
      </c>
      <c r="E92" s="54" t="s">
        <v>24</v>
      </c>
    </row>
    <row r="93" spans="1:5" x14ac:dyDescent="0.25">
      <c r="A93" s="54" t="s">
        <v>35</v>
      </c>
      <c r="B93" s="54" t="s">
        <v>222</v>
      </c>
      <c r="C93" s="54" t="s">
        <v>223</v>
      </c>
      <c r="D93" s="54" t="s">
        <v>159</v>
      </c>
      <c r="E93" s="54" t="s">
        <v>24</v>
      </c>
    </row>
    <row r="94" spans="1:5" x14ac:dyDescent="0.25">
      <c r="A94" s="54" t="s">
        <v>35</v>
      </c>
      <c r="B94" s="54" t="s">
        <v>224</v>
      </c>
      <c r="C94" s="54" t="s">
        <v>225</v>
      </c>
      <c r="D94" s="54" t="s">
        <v>159</v>
      </c>
      <c r="E94" s="54" t="s">
        <v>24</v>
      </c>
    </row>
    <row r="95" spans="1:5" x14ac:dyDescent="0.25">
      <c r="A95" s="54" t="s">
        <v>35</v>
      </c>
      <c r="B95" s="54" t="s">
        <v>226</v>
      </c>
      <c r="C95" s="54" t="s">
        <v>227</v>
      </c>
      <c r="D95" s="54" t="s">
        <v>159</v>
      </c>
      <c r="E95" s="54" t="s">
        <v>24</v>
      </c>
    </row>
    <row r="96" spans="1:5" x14ac:dyDescent="0.25">
      <c r="A96" s="54" t="s">
        <v>228</v>
      </c>
      <c r="B96" s="54" t="s">
        <v>229</v>
      </c>
      <c r="C96" s="54" t="s">
        <v>230</v>
      </c>
      <c r="D96" s="54" t="s">
        <v>38</v>
      </c>
      <c r="E96" s="54" t="s">
        <v>29</v>
      </c>
    </row>
    <row r="97" spans="1:5" x14ac:dyDescent="0.25">
      <c r="A97" s="54" t="s">
        <v>228</v>
      </c>
      <c r="B97" s="54" t="s">
        <v>231</v>
      </c>
      <c r="C97" s="54" t="s">
        <v>232</v>
      </c>
      <c r="D97" s="54" t="s">
        <v>38</v>
      </c>
      <c r="E97" s="54" t="s">
        <v>29</v>
      </c>
    </row>
    <row r="98" spans="1:5" x14ac:dyDescent="0.25">
      <c r="A98" s="54" t="s">
        <v>228</v>
      </c>
      <c r="B98" s="54" t="s">
        <v>233</v>
      </c>
      <c r="C98" s="54" t="s">
        <v>234</v>
      </c>
      <c r="D98" s="54" t="s">
        <v>38</v>
      </c>
      <c r="E98" s="54" t="s">
        <v>24</v>
      </c>
    </row>
    <row r="99" spans="1:5" x14ac:dyDescent="0.25">
      <c r="A99" s="54" t="s">
        <v>228</v>
      </c>
      <c r="B99" s="54" t="s">
        <v>235</v>
      </c>
      <c r="C99" s="54" t="s">
        <v>236</v>
      </c>
      <c r="D99" s="54" t="s">
        <v>38</v>
      </c>
      <c r="E99" s="54" t="s">
        <v>24</v>
      </c>
    </row>
    <row r="100" spans="1:5" x14ac:dyDescent="0.25">
      <c r="A100" s="54" t="s">
        <v>228</v>
      </c>
      <c r="B100" s="54" t="s">
        <v>237</v>
      </c>
      <c r="C100" s="54" t="s">
        <v>238</v>
      </c>
      <c r="D100" s="54" t="s">
        <v>38</v>
      </c>
      <c r="E100" s="54" t="s">
        <v>24</v>
      </c>
    </row>
    <row r="101" spans="1:5" x14ac:dyDescent="0.25">
      <c r="A101" s="54" t="s">
        <v>228</v>
      </c>
      <c r="B101" s="54" t="s">
        <v>239</v>
      </c>
      <c r="C101" s="54" t="s">
        <v>240</v>
      </c>
      <c r="D101" s="54" t="s">
        <v>38</v>
      </c>
      <c r="E101" s="54" t="s">
        <v>24</v>
      </c>
    </row>
    <row r="102" spans="1:5" x14ac:dyDescent="0.25">
      <c r="A102" s="54" t="s">
        <v>228</v>
      </c>
      <c r="B102" s="54" t="s">
        <v>241</v>
      </c>
      <c r="C102" s="54" t="s">
        <v>242</v>
      </c>
      <c r="D102" s="54" t="s">
        <v>38</v>
      </c>
      <c r="E102" s="54" t="s">
        <v>24</v>
      </c>
    </row>
    <row r="103" spans="1:5" x14ac:dyDescent="0.25">
      <c r="A103" s="54" t="s">
        <v>228</v>
      </c>
      <c r="B103" s="54" t="s">
        <v>243</v>
      </c>
      <c r="C103" s="54" t="s">
        <v>244</v>
      </c>
      <c r="D103" s="54" t="s">
        <v>38</v>
      </c>
      <c r="E103" s="54" t="s">
        <v>24</v>
      </c>
    </row>
    <row r="104" spans="1:5" x14ac:dyDescent="0.25">
      <c r="A104" s="54" t="s">
        <v>228</v>
      </c>
      <c r="B104" s="54" t="s">
        <v>245</v>
      </c>
      <c r="C104" s="54" t="s">
        <v>246</v>
      </c>
      <c r="D104" s="54" t="s">
        <v>38</v>
      </c>
      <c r="E104" s="54" t="s">
        <v>24</v>
      </c>
    </row>
    <row r="105" spans="1:5" x14ac:dyDescent="0.25">
      <c r="A105" s="54" t="s">
        <v>247</v>
      </c>
      <c r="B105" s="54" t="s">
        <v>248</v>
      </c>
      <c r="C105" s="54" t="s">
        <v>249</v>
      </c>
      <c r="D105" s="54" t="s">
        <v>38</v>
      </c>
      <c r="E105" s="54" t="s">
        <v>24</v>
      </c>
    </row>
    <row r="106" spans="1:5" x14ac:dyDescent="0.25">
      <c r="A106" s="54" t="s">
        <v>247</v>
      </c>
      <c r="B106" s="54" t="s">
        <v>250</v>
      </c>
      <c r="C106" s="54" t="s">
        <v>251</v>
      </c>
      <c r="D106" s="54" t="s">
        <v>38</v>
      </c>
      <c r="E106" s="54" t="s">
        <v>24</v>
      </c>
    </row>
    <row r="107" spans="1:5" x14ac:dyDescent="0.25">
      <c r="A107" s="54" t="s">
        <v>247</v>
      </c>
      <c r="B107" s="54" t="s">
        <v>252</v>
      </c>
      <c r="C107" s="54" t="s">
        <v>253</v>
      </c>
      <c r="D107" s="54" t="s">
        <v>38</v>
      </c>
      <c r="E107" s="54" t="s">
        <v>29</v>
      </c>
    </row>
    <row r="108" spans="1:5" x14ac:dyDescent="0.25">
      <c r="A108" s="54" t="s">
        <v>247</v>
      </c>
      <c r="B108" s="54" t="s">
        <v>254</v>
      </c>
      <c r="C108" s="54" t="s">
        <v>255</v>
      </c>
      <c r="D108" s="54" t="s">
        <v>38</v>
      </c>
      <c r="E108" s="54" t="s">
        <v>29</v>
      </c>
    </row>
    <row r="109" spans="1:5" x14ac:dyDescent="0.25">
      <c r="A109" s="54" t="s">
        <v>247</v>
      </c>
      <c r="B109" s="54" t="s">
        <v>256</v>
      </c>
      <c r="C109" s="54" t="s">
        <v>257</v>
      </c>
      <c r="D109" s="54" t="s">
        <v>38</v>
      </c>
      <c r="E109" s="54" t="s">
        <v>29</v>
      </c>
    </row>
    <row r="110" spans="1:5" x14ac:dyDescent="0.25">
      <c r="A110" s="54" t="s">
        <v>247</v>
      </c>
      <c r="B110" s="54" t="s">
        <v>258</v>
      </c>
      <c r="C110" s="54" t="s">
        <v>259</v>
      </c>
      <c r="D110" s="54" t="s">
        <v>38</v>
      </c>
      <c r="E110" s="54" t="s">
        <v>29</v>
      </c>
    </row>
    <row r="111" spans="1:5" x14ac:dyDescent="0.25">
      <c r="A111" s="54" t="s">
        <v>247</v>
      </c>
      <c r="B111" s="54" t="s">
        <v>260</v>
      </c>
      <c r="C111" s="54" t="s">
        <v>261</v>
      </c>
      <c r="D111" s="54" t="s">
        <v>38</v>
      </c>
      <c r="E111" s="54" t="s">
        <v>29</v>
      </c>
    </row>
    <row r="112" spans="1:5" x14ac:dyDescent="0.25">
      <c r="A112" s="54" t="s">
        <v>247</v>
      </c>
      <c r="B112" s="54" t="s">
        <v>262</v>
      </c>
      <c r="C112" s="54" t="s">
        <v>263</v>
      </c>
      <c r="D112" s="54" t="s">
        <v>38</v>
      </c>
      <c r="E112" s="54" t="s">
        <v>29</v>
      </c>
    </row>
    <row r="113" spans="1:5" x14ac:dyDescent="0.25">
      <c r="A113" s="54" t="s">
        <v>247</v>
      </c>
      <c r="B113" s="54" t="s">
        <v>264</v>
      </c>
      <c r="C113" s="54" t="s">
        <v>265</v>
      </c>
      <c r="D113" s="54" t="s">
        <v>38</v>
      </c>
      <c r="E113" s="54" t="s">
        <v>29</v>
      </c>
    </row>
    <row r="114" spans="1:5" x14ac:dyDescent="0.25">
      <c r="A114" s="54" t="s">
        <v>247</v>
      </c>
      <c r="B114" s="54" t="s">
        <v>266</v>
      </c>
      <c r="C114" s="54" t="s">
        <v>267</v>
      </c>
      <c r="D114" s="54" t="s">
        <v>38</v>
      </c>
      <c r="E114" s="54" t="s">
        <v>24</v>
      </c>
    </row>
    <row r="115" spans="1:5" x14ac:dyDescent="0.25">
      <c r="A115" s="54" t="s">
        <v>247</v>
      </c>
      <c r="B115" s="54" t="s">
        <v>268</v>
      </c>
      <c r="C115" s="54" t="s">
        <v>269</v>
      </c>
      <c r="D115" s="54" t="s">
        <v>38</v>
      </c>
      <c r="E115" s="54" t="s">
        <v>24</v>
      </c>
    </row>
    <row r="116" spans="1:5" x14ac:dyDescent="0.25">
      <c r="A116" s="54" t="s">
        <v>247</v>
      </c>
      <c r="B116" s="54" t="s">
        <v>270</v>
      </c>
      <c r="C116" s="54" t="s">
        <v>271</v>
      </c>
      <c r="D116" s="54" t="s">
        <v>38</v>
      </c>
      <c r="E116" s="54" t="s">
        <v>24</v>
      </c>
    </row>
    <row r="117" spans="1:5" x14ac:dyDescent="0.25">
      <c r="A117" s="54" t="s">
        <v>247</v>
      </c>
      <c r="B117" s="54" t="s">
        <v>272</v>
      </c>
      <c r="C117" s="54" t="s">
        <v>273</v>
      </c>
      <c r="D117" s="54" t="s">
        <v>38</v>
      </c>
      <c r="E117" s="54" t="s">
        <v>24</v>
      </c>
    </row>
    <row r="118" spans="1:5" x14ac:dyDescent="0.25">
      <c r="A118" s="54" t="s">
        <v>247</v>
      </c>
      <c r="B118" s="54" t="s">
        <v>274</v>
      </c>
      <c r="C118" s="54" t="s">
        <v>275</v>
      </c>
      <c r="D118" s="54" t="s">
        <v>38</v>
      </c>
      <c r="E118" s="54" t="s">
        <v>24</v>
      </c>
    </row>
    <row r="119" spans="1:5" x14ac:dyDescent="0.25">
      <c r="A119" s="54" t="s">
        <v>247</v>
      </c>
      <c r="B119" s="54" t="s">
        <v>276</v>
      </c>
      <c r="C119" s="54" t="s">
        <v>277</v>
      </c>
      <c r="D119" s="54" t="s">
        <v>38</v>
      </c>
      <c r="E119" s="54" t="s">
        <v>24</v>
      </c>
    </row>
    <row r="120" spans="1:5" x14ac:dyDescent="0.25">
      <c r="A120" s="54" t="s">
        <v>247</v>
      </c>
      <c r="B120" s="54" t="s">
        <v>278</v>
      </c>
      <c r="C120" s="54" t="s">
        <v>279</v>
      </c>
      <c r="D120" s="54" t="s">
        <v>38</v>
      </c>
      <c r="E120" s="54" t="s">
        <v>24</v>
      </c>
    </row>
    <row r="121" spans="1:5" x14ac:dyDescent="0.25">
      <c r="A121" s="54" t="s">
        <v>247</v>
      </c>
      <c r="B121" s="54" t="s">
        <v>280</v>
      </c>
      <c r="C121" s="54" t="s">
        <v>281</v>
      </c>
      <c r="D121" s="54" t="s">
        <v>38</v>
      </c>
      <c r="E121" s="54" t="s">
        <v>24</v>
      </c>
    </row>
    <row r="122" spans="1:5" x14ac:dyDescent="0.25">
      <c r="A122" s="54" t="s">
        <v>247</v>
      </c>
      <c r="B122" s="54" t="s">
        <v>282</v>
      </c>
      <c r="C122" s="54" t="s">
        <v>283</v>
      </c>
      <c r="D122" s="54" t="s">
        <v>38</v>
      </c>
      <c r="E122" s="54" t="s">
        <v>24</v>
      </c>
    </row>
    <row r="123" spans="1:5" x14ac:dyDescent="0.25">
      <c r="A123" s="54" t="s">
        <v>247</v>
      </c>
      <c r="B123" s="54" t="s">
        <v>284</v>
      </c>
      <c r="C123" s="54" t="s">
        <v>285</v>
      </c>
      <c r="D123" s="54" t="s">
        <v>38</v>
      </c>
      <c r="E123" s="54" t="s">
        <v>24</v>
      </c>
    </row>
    <row r="124" spans="1:5" x14ac:dyDescent="0.25">
      <c r="A124" s="54" t="s">
        <v>247</v>
      </c>
      <c r="B124" s="54" t="s">
        <v>286</v>
      </c>
      <c r="C124" s="54" t="s">
        <v>287</v>
      </c>
      <c r="D124" s="54" t="s">
        <v>38</v>
      </c>
      <c r="E124" s="54" t="s">
        <v>24</v>
      </c>
    </row>
    <row r="125" spans="1:5" x14ac:dyDescent="0.25">
      <c r="A125" s="54" t="s">
        <v>247</v>
      </c>
      <c r="B125" s="54" t="s">
        <v>288</v>
      </c>
      <c r="C125" s="54" t="s">
        <v>289</v>
      </c>
      <c r="D125" s="54" t="s">
        <v>38</v>
      </c>
      <c r="E125" s="54" t="s">
        <v>24</v>
      </c>
    </row>
    <row r="126" spans="1:5" x14ac:dyDescent="0.25">
      <c r="A126" s="54" t="s">
        <v>247</v>
      </c>
      <c r="B126" s="54" t="s">
        <v>290</v>
      </c>
      <c r="C126" s="54" t="s">
        <v>291</v>
      </c>
      <c r="D126" s="54" t="s">
        <v>38</v>
      </c>
      <c r="E126" s="54" t="s">
        <v>24</v>
      </c>
    </row>
    <row r="127" spans="1:5" x14ac:dyDescent="0.25">
      <c r="A127" s="54" t="s">
        <v>247</v>
      </c>
      <c r="B127" s="54" t="s">
        <v>292</v>
      </c>
      <c r="C127" s="54" t="s">
        <v>293</v>
      </c>
      <c r="D127" s="54" t="s">
        <v>159</v>
      </c>
      <c r="E127" s="54" t="s">
        <v>29</v>
      </c>
    </row>
    <row r="128" spans="1:5" x14ac:dyDescent="0.25">
      <c r="A128" s="54" t="s">
        <v>247</v>
      </c>
      <c r="B128" s="54" t="s">
        <v>294</v>
      </c>
      <c r="C128" s="54" t="s">
        <v>295</v>
      </c>
      <c r="D128" s="54" t="s">
        <v>159</v>
      </c>
      <c r="E128" s="54" t="s">
        <v>29</v>
      </c>
    </row>
    <row r="129" spans="1:5" x14ac:dyDescent="0.25">
      <c r="A129" s="54" t="s">
        <v>247</v>
      </c>
      <c r="B129" s="54" t="s">
        <v>296</v>
      </c>
      <c r="C129" s="54" t="s">
        <v>297</v>
      </c>
      <c r="D129" s="54" t="s">
        <v>159</v>
      </c>
      <c r="E129" s="54" t="s">
        <v>29</v>
      </c>
    </row>
    <row r="130" spans="1:5" x14ac:dyDescent="0.25">
      <c r="A130" s="54" t="s">
        <v>247</v>
      </c>
      <c r="B130" s="54" t="s">
        <v>298</v>
      </c>
      <c r="C130" s="54" t="s">
        <v>299</v>
      </c>
      <c r="D130" s="54" t="s">
        <v>159</v>
      </c>
      <c r="E130" s="54" t="s">
        <v>29</v>
      </c>
    </row>
    <row r="131" spans="1:5" x14ac:dyDescent="0.25">
      <c r="A131" s="54" t="s">
        <v>247</v>
      </c>
      <c r="B131" s="54" t="s">
        <v>300</v>
      </c>
      <c r="C131" s="54" t="s">
        <v>301</v>
      </c>
      <c r="D131" s="54" t="s">
        <v>159</v>
      </c>
      <c r="E131" s="54" t="s">
        <v>29</v>
      </c>
    </row>
    <row r="132" spans="1:5" x14ac:dyDescent="0.25">
      <c r="A132" s="54" t="s">
        <v>247</v>
      </c>
      <c r="B132" s="54" t="s">
        <v>302</v>
      </c>
      <c r="C132" s="54" t="s">
        <v>303</v>
      </c>
      <c r="D132" s="54" t="s">
        <v>159</v>
      </c>
      <c r="E132" s="54" t="s">
        <v>29</v>
      </c>
    </row>
    <row r="133" spans="1:5" x14ac:dyDescent="0.25">
      <c r="A133" s="54" t="s">
        <v>247</v>
      </c>
      <c r="B133" s="54" t="s">
        <v>304</v>
      </c>
      <c r="C133" s="54" t="s">
        <v>305</v>
      </c>
      <c r="D133" s="54" t="s">
        <v>159</v>
      </c>
      <c r="E133" s="54" t="s">
        <v>29</v>
      </c>
    </row>
    <row r="134" spans="1:5" x14ac:dyDescent="0.25">
      <c r="A134" s="54" t="s">
        <v>247</v>
      </c>
      <c r="B134" s="54" t="s">
        <v>306</v>
      </c>
      <c r="C134" s="54" t="s">
        <v>307</v>
      </c>
      <c r="D134" s="54" t="s">
        <v>159</v>
      </c>
      <c r="E134" s="54" t="s">
        <v>29</v>
      </c>
    </row>
    <row r="135" spans="1:5" x14ac:dyDescent="0.25">
      <c r="A135" s="54" t="s">
        <v>247</v>
      </c>
      <c r="B135" s="54" t="s">
        <v>308</v>
      </c>
      <c r="C135" s="54" t="s">
        <v>309</v>
      </c>
      <c r="D135" s="54" t="s">
        <v>159</v>
      </c>
      <c r="E135" s="54" t="s">
        <v>29</v>
      </c>
    </row>
    <row r="136" spans="1:5" x14ac:dyDescent="0.25">
      <c r="A136" s="54" t="s">
        <v>247</v>
      </c>
      <c r="B136" s="54" t="s">
        <v>310</v>
      </c>
      <c r="C136" s="54" t="s">
        <v>311</v>
      </c>
      <c r="D136" s="54" t="s">
        <v>159</v>
      </c>
      <c r="E136" s="54" t="s">
        <v>29</v>
      </c>
    </row>
    <row r="137" spans="1:5" x14ac:dyDescent="0.25">
      <c r="A137" s="54" t="s">
        <v>247</v>
      </c>
      <c r="B137" s="54" t="s">
        <v>312</v>
      </c>
      <c r="C137" s="54" t="s">
        <v>313</v>
      </c>
      <c r="D137" s="54" t="s">
        <v>159</v>
      </c>
      <c r="E137" s="54" t="s">
        <v>29</v>
      </c>
    </row>
    <row r="138" spans="1:5" x14ac:dyDescent="0.25">
      <c r="A138" s="54" t="s">
        <v>247</v>
      </c>
      <c r="B138" s="54" t="s">
        <v>314</v>
      </c>
      <c r="C138" s="54" t="s">
        <v>315</v>
      </c>
      <c r="D138" s="54" t="s">
        <v>159</v>
      </c>
      <c r="E138" s="54" t="s">
        <v>29</v>
      </c>
    </row>
    <row r="139" spans="1:5" x14ac:dyDescent="0.25">
      <c r="A139" s="54" t="s">
        <v>247</v>
      </c>
      <c r="B139" s="54" t="s">
        <v>316</v>
      </c>
      <c r="C139" s="54" t="s">
        <v>317</v>
      </c>
      <c r="D139" s="54" t="s">
        <v>159</v>
      </c>
      <c r="E139" s="54" t="s">
        <v>29</v>
      </c>
    </row>
    <row r="140" spans="1:5" x14ac:dyDescent="0.25">
      <c r="A140" s="54" t="s">
        <v>247</v>
      </c>
      <c r="B140" s="54" t="s">
        <v>318</v>
      </c>
      <c r="C140" s="54" t="s">
        <v>319</v>
      </c>
      <c r="D140" s="54" t="s">
        <v>159</v>
      </c>
      <c r="E140" s="54" t="s">
        <v>29</v>
      </c>
    </row>
    <row r="141" spans="1:5" x14ac:dyDescent="0.25">
      <c r="A141" s="54" t="s">
        <v>247</v>
      </c>
      <c r="B141" s="54" t="s">
        <v>320</v>
      </c>
      <c r="C141" s="54" t="s">
        <v>321</v>
      </c>
      <c r="D141" s="54" t="s">
        <v>159</v>
      </c>
      <c r="E141" s="54" t="s">
        <v>24</v>
      </c>
    </row>
    <row r="142" spans="1:5" x14ac:dyDescent="0.25">
      <c r="A142" s="54" t="s">
        <v>247</v>
      </c>
      <c r="B142" s="54" t="s">
        <v>322</v>
      </c>
      <c r="C142" s="54" t="s">
        <v>323</v>
      </c>
      <c r="D142" s="54" t="s">
        <v>159</v>
      </c>
      <c r="E142" s="54" t="s">
        <v>24</v>
      </c>
    </row>
    <row r="143" spans="1:5" x14ac:dyDescent="0.25">
      <c r="A143" s="54" t="s">
        <v>247</v>
      </c>
      <c r="B143" s="54" t="s">
        <v>324</v>
      </c>
      <c r="C143" s="54" t="s">
        <v>325</v>
      </c>
      <c r="D143" s="54" t="s">
        <v>159</v>
      </c>
      <c r="E143" s="54" t="s">
        <v>24</v>
      </c>
    </row>
    <row r="144" spans="1:5" x14ac:dyDescent="0.25">
      <c r="A144" s="54" t="s">
        <v>247</v>
      </c>
      <c r="B144" s="54" t="s">
        <v>326</v>
      </c>
      <c r="C144" s="54" t="s">
        <v>327</v>
      </c>
      <c r="D144" s="54" t="s">
        <v>159</v>
      </c>
      <c r="E144" s="54" t="s">
        <v>24</v>
      </c>
    </row>
    <row r="145" spans="1:5" x14ac:dyDescent="0.25">
      <c r="A145" s="54" t="s">
        <v>247</v>
      </c>
      <c r="B145" s="54" t="s">
        <v>328</v>
      </c>
      <c r="C145" s="54" t="s">
        <v>329</v>
      </c>
      <c r="D145" s="54" t="s">
        <v>159</v>
      </c>
      <c r="E145" s="54" t="s">
        <v>24</v>
      </c>
    </row>
    <row r="146" spans="1:5" x14ac:dyDescent="0.25">
      <c r="A146" s="54" t="s">
        <v>247</v>
      </c>
      <c r="B146" s="54" t="s">
        <v>330</v>
      </c>
      <c r="C146" s="54" t="s">
        <v>331</v>
      </c>
      <c r="D146" s="54" t="s">
        <v>159</v>
      </c>
      <c r="E146" s="54" t="s">
        <v>24</v>
      </c>
    </row>
    <row r="147" spans="1:5" x14ac:dyDescent="0.25">
      <c r="A147" s="54" t="s">
        <v>247</v>
      </c>
      <c r="B147" s="54" t="s">
        <v>332</v>
      </c>
      <c r="C147" s="54" t="s">
        <v>333</v>
      </c>
      <c r="D147" s="54" t="s">
        <v>159</v>
      </c>
      <c r="E147" s="54" t="s">
        <v>24</v>
      </c>
    </row>
    <row r="148" spans="1:5" x14ac:dyDescent="0.25">
      <c r="A148" s="54" t="s">
        <v>247</v>
      </c>
      <c r="B148" s="54" t="s">
        <v>334</v>
      </c>
      <c r="C148" s="54" t="s">
        <v>335</v>
      </c>
      <c r="D148" s="54" t="s">
        <v>159</v>
      </c>
      <c r="E148" s="54" t="s">
        <v>24</v>
      </c>
    </row>
    <row r="149" spans="1:5" x14ac:dyDescent="0.25">
      <c r="A149" s="54" t="s">
        <v>247</v>
      </c>
      <c r="B149" s="54" t="s">
        <v>336</v>
      </c>
      <c r="C149" s="54" t="s">
        <v>337</v>
      </c>
      <c r="D149" s="54" t="s">
        <v>159</v>
      </c>
      <c r="E149" s="54" t="s">
        <v>24</v>
      </c>
    </row>
    <row r="150" spans="1:5" x14ac:dyDescent="0.25">
      <c r="A150" s="54" t="s">
        <v>247</v>
      </c>
      <c r="B150" s="54" t="s">
        <v>338</v>
      </c>
      <c r="C150" s="54" t="s">
        <v>339</v>
      </c>
      <c r="D150" s="54" t="s">
        <v>159</v>
      </c>
      <c r="E150" s="54" t="s">
        <v>24</v>
      </c>
    </row>
    <row r="151" spans="1:5" x14ac:dyDescent="0.25">
      <c r="A151" s="54" t="s">
        <v>340</v>
      </c>
      <c r="B151" s="54" t="s">
        <v>341</v>
      </c>
      <c r="C151" s="54" t="s">
        <v>342</v>
      </c>
      <c r="D151" s="54" t="s">
        <v>159</v>
      </c>
      <c r="E151" s="54" t="s">
        <v>29</v>
      </c>
    </row>
    <row r="152" spans="1:5" x14ac:dyDescent="0.25">
      <c r="A152" s="54" t="s">
        <v>340</v>
      </c>
      <c r="B152" s="54" t="s">
        <v>343</v>
      </c>
      <c r="C152" s="54" t="s">
        <v>344</v>
      </c>
      <c r="D152" s="54" t="s">
        <v>159</v>
      </c>
      <c r="E152" s="54" t="s">
        <v>29</v>
      </c>
    </row>
    <row r="153" spans="1:5" x14ac:dyDescent="0.25">
      <c r="A153" s="54" t="s">
        <v>340</v>
      </c>
      <c r="B153" s="54" t="s">
        <v>345</v>
      </c>
      <c r="C153" s="54" t="s">
        <v>346</v>
      </c>
      <c r="D153" s="54" t="s">
        <v>159</v>
      </c>
      <c r="E153" s="54" t="s">
        <v>29</v>
      </c>
    </row>
    <row r="154" spans="1:5" x14ac:dyDescent="0.25">
      <c r="A154" s="54" t="s">
        <v>340</v>
      </c>
      <c r="B154" s="54" t="s">
        <v>347</v>
      </c>
      <c r="C154" s="54" t="s">
        <v>348</v>
      </c>
      <c r="D154" s="54" t="s">
        <v>159</v>
      </c>
      <c r="E154" s="54" t="s">
        <v>29</v>
      </c>
    </row>
    <row r="155" spans="1:5" x14ac:dyDescent="0.25">
      <c r="A155" s="54" t="s">
        <v>340</v>
      </c>
      <c r="B155" s="54" t="s">
        <v>349</v>
      </c>
      <c r="C155" s="54" t="s">
        <v>350</v>
      </c>
      <c r="D155" s="54" t="s">
        <v>159</v>
      </c>
      <c r="E155" s="54" t="s">
        <v>29</v>
      </c>
    </row>
    <row r="156" spans="1:5" x14ac:dyDescent="0.25">
      <c r="A156" s="54" t="s">
        <v>340</v>
      </c>
      <c r="B156" s="54" t="s">
        <v>351</v>
      </c>
      <c r="C156" s="54" t="s">
        <v>352</v>
      </c>
      <c r="D156" s="54" t="s">
        <v>159</v>
      </c>
      <c r="E156" s="54" t="s">
        <v>29</v>
      </c>
    </row>
    <row r="157" spans="1:5" x14ac:dyDescent="0.25">
      <c r="A157" s="54" t="s">
        <v>340</v>
      </c>
      <c r="B157" s="54" t="s">
        <v>353</v>
      </c>
      <c r="C157" s="54" t="s">
        <v>354</v>
      </c>
      <c r="D157" s="54" t="s">
        <v>159</v>
      </c>
      <c r="E157" s="54" t="s">
        <v>29</v>
      </c>
    </row>
    <row r="158" spans="1:5" x14ac:dyDescent="0.25">
      <c r="A158" s="54" t="s">
        <v>340</v>
      </c>
      <c r="B158" s="54" t="s">
        <v>355</v>
      </c>
      <c r="C158" s="54" t="s">
        <v>356</v>
      </c>
      <c r="D158" s="54" t="s">
        <v>159</v>
      </c>
      <c r="E158" s="54" t="s">
        <v>24</v>
      </c>
    </row>
    <row r="159" spans="1:5" x14ac:dyDescent="0.25">
      <c r="A159" s="54" t="s">
        <v>340</v>
      </c>
      <c r="B159" s="54" t="s">
        <v>357</v>
      </c>
      <c r="C159" s="54" t="s">
        <v>358</v>
      </c>
      <c r="D159" s="54" t="s">
        <v>159</v>
      </c>
      <c r="E159" s="54" t="s">
        <v>24</v>
      </c>
    </row>
    <row r="160" spans="1:5" x14ac:dyDescent="0.25">
      <c r="A160" s="54" t="s">
        <v>340</v>
      </c>
      <c r="B160" s="54" t="s">
        <v>359</v>
      </c>
      <c r="C160" s="54" t="s">
        <v>360</v>
      </c>
      <c r="D160" s="54" t="s">
        <v>159</v>
      </c>
      <c r="E160" s="54" t="s">
        <v>24</v>
      </c>
    </row>
    <row r="161" spans="1:5" x14ac:dyDescent="0.25">
      <c r="A161" s="54" t="s">
        <v>340</v>
      </c>
      <c r="B161" s="54" t="s">
        <v>361</v>
      </c>
      <c r="C161" s="54" t="s">
        <v>362</v>
      </c>
      <c r="D161" s="54" t="s">
        <v>159</v>
      </c>
      <c r="E161" s="54" t="s">
        <v>24</v>
      </c>
    </row>
    <row r="162" spans="1:5" x14ac:dyDescent="0.25">
      <c r="A162" s="54" t="s">
        <v>340</v>
      </c>
      <c r="B162" s="54" t="s">
        <v>363</v>
      </c>
      <c r="C162" s="54" t="s">
        <v>364</v>
      </c>
      <c r="D162" s="54" t="s">
        <v>159</v>
      </c>
      <c r="E162" s="54" t="s">
        <v>24</v>
      </c>
    </row>
    <row r="163" spans="1:5" x14ac:dyDescent="0.25">
      <c r="A163" s="54" t="s">
        <v>340</v>
      </c>
      <c r="B163" s="54" t="s">
        <v>365</v>
      </c>
      <c r="C163" s="54" t="s">
        <v>366</v>
      </c>
      <c r="D163" s="54" t="s">
        <v>159</v>
      </c>
      <c r="E163" s="54" t="s">
        <v>24</v>
      </c>
    </row>
    <row r="164" spans="1:5" x14ac:dyDescent="0.25">
      <c r="A164" s="54" t="s">
        <v>340</v>
      </c>
      <c r="B164" s="54" t="s">
        <v>367</v>
      </c>
      <c r="C164" s="54" t="s">
        <v>368</v>
      </c>
      <c r="D164" s="54" t="s">
        <v>159</v>
      </c>
      <c r="E164" s="54" t="s">
        <v>24</v>
      </c>
    </row>
    <row r="165" spans="1:5" x14ac:dyDescent="0.25">
      <c r="A165" s="54" t="s">
        <v>340</v>
      </c>
      <c r="B165" s="54" t="s">
        <v>369</v>
      </c>
      <c r="C165" s="54" t="s">
        <v>370</v>
      </c>
      <c r="D165" s="54" t="s">
        <v>159</v>
      </c>
      <c r="E165" s="54" t="s">
        <v>24</v>
      </c>
    </row>
    <row r="166" spans="1:5" x14ac:dyDescent="0.25">
      <c r="A166" s="54" t="s">
        <v>340</v>
      </c>
      <c r="B166" s="54" t="s">
        <v>371</v>
      </c>
      <c r="C166" s="54" t="s">
        <v>372</v>
      </c>
      <c r="D166" s="54" t="s">
        <v>159</v>
      </c>
      <c r="E166" s="54" t="s">
        <v>24</v>
      </c>
    </row>
    <row r="167" spans="1:5" x14ac:dyDescent="0.25">
      <c r="A167" s="54" t="s">
        <v>340</v>
      </c>
      <c r="B167" s="54" t="s">
        <v>373</v>
      </c>
      <c r="C167" s="54" t="s">
        <v>374</v>
      </c>
      <c r="D167" s="54" t="s">
        <v>159</v>
      </c>
      <c r="E167" s="54" t="s">
        <v>24</v>
      </c>
    </row>
    <row r="168" spans="1:5" x14ac:dyDescent="0.25">
      <c r="A168" s="54" t="s">
        <v>340</v>
      </c>
      <c r="B168" s="54" t="s">
        <v>375</v>
      </c>
      <c r="C168" s="54" t="s">
        <v>376</v>
      </c>
      <c r="D168" s="54" t="s">
        <v>159</v>
      </c>
      <c r="E168" s="54" t="s">
        <v>24</v>
      </c>
    </row>
    <row r="169" spans="1:5" x14ac:dyDescent="0.25">
      <c r="A169" s="54" t="s">
        <v>340</v>
      </c>
      <c r="B169" s="54" t="s">
        <v>377</v>
      </c>
      <c r="C169" s="54" t="s">
        <v>378</v>
      </c>
      <c r="D169" s="54" t="s">
        <v>159</v>
      </c>
      <c r="E169" s="54" t="s">
        <v>24</v>
      </c>
    </row>
    <row r="170" spans="1:5" x14ac:dyDescent="0.25">
      <c r="A170" s="54" t="s">
        <v>228</v>
      </c>
      <c r="B170" s="54" t="s">
        <v>379</v>
      </c>
      <c r="C170" s="54" t="s">
        <v>380</v>
      </c>
      <c r="D170" s="54" t="s">
        <v>159</v>
      </c>
      <c r="E170" s="54" t="s">
        <v>29</v>
      </c>
    </row>
    <row r="171" spans="1:5" x14ac:dyDescent="0.25">
      <c r="A171" s="54" t="s">
        <v>228</v>
      </c>
      <c r="B171" s="54" t="s">
        <v>381</v>
      </c>
      <c r="C171" s="54" t="s">
        <v>382</v>
      </c>
      <c r="D171" s="54" t="s">
        <v>159</v>
      </c>
      <c r="E171" s="54" t="s">
        <v>29</v>
      </c>
    </row>
    <row r="172" spans="1:5" x14ac:dyDescent="0.25">
      <c r="A172" s="54" t="s">
        <v>228</v>
      </c>
      <c r="B172" s="54" t="s">
        <v>383</v>
      </c>
      <c r="C172" s="54" t="s">
        <v>384</v>
      </c>
      <c r="D172" s="54" t="s">
        <v>159</v>
      </c>
      <c r="E172" s="54" t="s">
        <v>29</v>
      </c>
    </row>
    <row r="173" spans="1:5" x14ac:dyDescent="0.25">
      <c r="A173" s="54" t="s">
        <v>228</v>
      </c>
      <c r="B173" s="54" t="s">
        <v>385</v>
      </c>
      <c r="C173" s="54" t="s">
        <v>386</v>
      </c>
      <c r="D173" s="54" t="s">
        <v>159</v>
      </c>
      <c r="E173" s="54" t="s">
        <v>29</v>
      </c>
    </row>
    <row r="174" spans="1:5" x14ac:dyDescent="0.25">
      <c r="A174" s="54" t="s">
        <v>228</v>
      </c>
      <c r="B174" s="54" t="s">
        <v>387</v>
      </c>
      <c r="C174" s="54" t="s">
        <v>388</v>
      </c>
      <c r="D174" s="54" t="s">
        <v>159</v>
      </c>
      <c r="E174" s="54" t="s">
        <v>29</v>
      </c>
    </row>
    <row r="175" spans="1:5" x14ac:dyDescent="0.25">
      <c r="A175" s="54" t="s">
        <v>228</v>
      </c>
      <c r="B175" s="54" t="s">
        <v>389</v>
      </c>
      <c r="C175" s="54" t="s">
        <v>390</v>
      </c>
      <c r="D175" s="54" t="s">
        <v>159</v>
      </c>
      <c r="E175" s="54" t="s">
        <v>29</v>
      </c>
    </row>
    <row r="176" spans="1:5" x14ac:dyDescent="0.25">
      <c r="A176" s="54" t="s">
        <v>228</v>
      </c>
      <c r="B176" s="54" t="s">
        <v>391</v>
      </c>
      <c r="C176" s="54" t="s">
        <v>392</v>
      </c>
      <c r="D176" s="54" t="s">
        <v>159</v>
      </c>
      <c r="E176" s="54" t="s">
        <v>29</v>
      </c>
    </row>
    <row r="177" spans="1:5" x14ac:dyDescent="0.25">
      <c r="A177" s="54" t="s">
        <v>228</v>
      </c>
      <c r="B177" s="54" t="s">
        <v>393</v>
      </c>
      <c r="C177" s="54" t="s">
        <v>394</v>
      </c>
      <c r="D177" s="54" t="s">
        <v>159</v>
      </c>
      <c r="E177" s="54" t="s">
        <v>29</v>
      </c>
    </row>
    <row r="178" spans="1:5" x14ac:dyDescent="0.25">
      <c r="A178" s="54" t="s">
        <v>228</v>
      </c>
      <c r="B178" s="54" t="s">
        <v>395</v>
      </c>
      <c r="C178" s="54" t="s">
        <v>396</v>
      </c>
      <c r="D178" s="54" t="s">
        <v>159</v>
      </c>
      <c r="E178" s="54" t="s">
        <v>29</v>
      </c>
    </row>
    <row r="179" spans="1:5" x14ac:dyDescent="0.25">
      <c r="A179" s="54" t="s">
        <v>228</v>
      </c>
      <c r="B179" s="54" t="s">
        <v>397</v>
      </c>
      <c r="C179" s="54" t="s">
        <v>398</v>
      </c>
      <c r="D179" s="54" t="s">
        <v>159</v>
      </c>
      <c r="E179" s="54" t="s">
        <v>24</v>
      </c>
    </row>
    <row r="180" spans="1:5" x14ac:dyDescent="0.25">
      <c r="A180" s="54" t="s">
        <v>228</v>
      </c>
      <c r="B180" s="54" t="s">
        <v>399</v>
      </c>
      <c r="C180" s="54" t="s">
        <v>400</v>
      </c>
      <c r="D180" s="54" t="s">
        <v>159</v>
      </c>
      <c r="E180" s="54" t="s">
        <v>24</v>
      </c>
    </row>
    <row r="181" spans="1:5" x14ac:dyDescent="0.25">
      <c r="A181" s="54" t="s">
        <v>228</v>
      </c>
      <c r="B181" s="54" t="s">
        <v>401</v>
      </c>
      <c r="C181" s="54" t="s">
        <v>402</v>
      </c>
      <c r="D181" s="54" t="s">
        <v>159</v>
      </c>
      <c r="E181" s="54" t="s">
        <v>24</v>
      </c>
    </row>
    <row r="182" spans="1:5" x14ac:dyDescent="0.25">
      <c r="A182" s="54" t="s">
        <v>228</v>
      </c>
      <c r="B182" s="54" t="s">
        <v>403</v>
      </c>
      <c r="C182" s="54" t="s">
        <v>404</v>
      </c>
      <c r="D182" s="54" t="s">
        <v>159</v>
      </c>
      <c r="E182" s="54" t="s">
        <v>24</v>
      </c>
    </row>
    <row r="183" spans="1:5" x14ac:dyDescent="0.25">
      <c r="A183" s="54" t="s">
        <v>405</v>
      </c>
      <c r="B183" s="54" t="s">
        <v>406</v>
      </c>
      <c r="C183" s="54" t="s">
        <v>407</v>
      </c>
      <c r="D183" s="54" t="s">
        <v>38</v>
      </c>
      <c r="E183" s="54" t="s">
        <v>29</v>
      </c>
    </row>
    <row r="184" spans="1:5" x14ac:dyDescent="0.25">
      <c r="A184" s="54" t="s">
        <v>405</v>
      </c>
      <c r="B184" s="54" t="s">
        <v>408</v>
      </c>
      <c r="C184" s="54" t="s">
        <v>409</v>
      </c>
      <c r="D184" s="54" t="s">
        <v>38</v>
      </c>
      <c r="E184" s="54" t="s">
        <v>29</v>
      </c>
    </row>
    <row r="185" spans="1:5" x14ac:dyDescent="0.25">
      <c r="A185" s="54" t="s">
        <v>405</v>
      </c>
      <c r="B185" s="54" t="s">
        <v>410</v>
      </c>
      <c r="C185" s="54" t="s">
        <v>411</v>
      </c>
      <c r="D185" s="54" t="s">
        <v>38</v>
      </c>
      <c r="E185" s="54" t="s">
        <v>29</v>
      </c>
    </row>
    <row r="186" spans="1:5" x14ac:dyDescent="0.25">
      <c r="A186" s="54" t="s">
        <v>405</v>
      </c>
      <c r="B186" s="54" t="s">
        <v>412</v>
      </c>
      <c r="C186" s="54" t="s">
        <v>413</v>
      </c>
      <c r="D186" s="54" t="s">
        <v>38</v>
      </c>
      <c r="E186" s="54" t="s">
        <v>29</v>
      </c>
    </row>
    <row r="187" spans="1:5" x14ac:dyDescent="0.25">
      <c r="A187" s="54" t="s">
        <v>405</v>
      </c>
      <c r="B187" s="54" t="s">
        <v>414</v>
      </c>
      <c r="C187" s="54" t="s">
        <v>415</v>
      </c>
      <c r="D187" s="54" t="s">
        <v>38</v>
      </c>
      <c r="E187" s="54" t="s">
        <v>29</v>
      </c>
    </row>
    <row r="188" spans="1:5" x14ac:dyDescent="0.25">
      <c r="A188" s="54" t="s">
        <v>405</v>
      </c>
      <c r="B188" s="54" t="s">
        <v>416</v>
      </c>
      <c r="C188" s="54" t="s">
        <v>417</v>
      </c>
      <c r="D188" s="54" t="s">
        <v>38</v>
      </c>
      <c r="E188" s="54" t="s">
        <v>29</v>
      </c>
    </row>
    <row r="189" spans="1:5" x14ac:dyDescent="0.25">
      <c r="A189" s="54" t="s">
        <v>405</v>
      </c>
      <c r="B189" s="54" t="s">
        <v>418</v>
      </c>
      <c r="C189" s="54" t="s">
        <v>419</v>
      </c>
      <c r="D189" s="54" t="s">
        <v>38</v>
      </c>
      <c r="E189" s="54" t="s">
        <v>29</v>
      </c>
    </row>
    <row r="190" spans="1:5" x14ac:dyDescent="0.25">
      <c r="A190" s="54" t="s">
        <v>405</v>
      </c>
      <c r="B190" s="54" t="s">
        <v>420</v>
      </c>
      <c r="C190" s="54" t="s">
        <v>421</v>
      </c>
      <c r="D190" s="54" t="s">
        <v>38</v>
      </c>
      <c r="E190" s="54" t="s">
        <v>29</v>
      </c>
    </row>
    <row r="191" spans="1:5" x14ac:dyDescent="0.25">
      <c r="A191" s="54" t="s">
        <v>405</v>
      </c>
      <c r="B191" s="54" t="s">
        <v>422</v>
      </c>
      <c r="C191" s="54" t="s">
        <v>423</v>
      </c>
      <c r="D191" s="54" t="s">
        <v>38</v>
      </c>
      <c r="E191" s="54" t="s">
        <v>29</v>
      </c>
    </row>
    <row r="192" spans="1:5" x14ac:dyDescent="0.25">
      <c r="A192" s="54" t="s">
        <v>405</v>
      </c>
      <c r="B192" s="54" t="s">
        <v>424</v>
      </c>
      <c r="C192" s="54" t="s">
        <v>425</v>
      </c>
      <c r="D192" s="54" t="s">
        <v>38</v>
      </c>
      <c r="E192" s="54" t="s">
        <v>29</v>
      </c>
    </row>
    <row r="193" spans="1:5" x14ac:dyDescent="0.25">
      <c r="A193" s="54" t="s">
        <v>405</v>
      </c>
      <c r="B193" s="54" t="s">
        <v>426</v>
      </c>
      <c r="C193" s="54" t="s">
        <v>427</v>
      </c>
      <c r="D193" s="54" t="s">
        <v>38</v>
      </c>
      <c r="E193" s="54" t="s">
        <v>29</v>
      </c>
    </row>
    <row r="194" spans="1:5" x14ac:dyDescent="0.25">
      <c r="A194" s="54" t="s">
        <v>405</v>
      </c>
      <c r="B194" s="54" t="s">
        <v>428</v>
      </c>
      <c r="C194" s="54" t="s">
        <v>429</v>
      </c>
      <c r="D194" s="54" t="s">
        <v>38</v>
      </c>
      <c r="E194" s="54" t="s">
        <v>29</v>
      </c>
    </row>
    <row r="195" spans="1:5" x14ac:dyDescent="0.25">
      <c r="A195" s="54" t="s">
        <v>405</v>
      </c>
      <c r="B195" s="54" t="s">
        <v>430</v>
      </c>
      <c r="C195" s="54" t="s">
        <v>431</v>
      </c>
      <c r="D195" s="54" t="s">
        <v>38</v>
      </c>
      <c r="E195" s="54" t="s">
        <v>24</v>
      </c>
    </row>
    <row r="196" spans="1:5" x14ac:dyDescent="0.25">
      <c r="A196" s="54" t="s">
        <v>405</v>
      </c>
      <c r="B196" s="54" t="s">
        <v>432</v>
      </c>
      <c r="C196" s="54" t="s">
        <v>433</v>
      </c>
      <c r="D196" s="54" t="s">
        <v>38</v>
      </c>
      <c r="E196" s="54" t="s">
        <v>24</v>
      </c>
    </row>
    <row r="197" spans="1:5" x14ac:dyDescent="0.25">
      <c r="A197" s="54" t="s">
        <v>405</v>
      </c>
      <c r="B197" s="54" t="s">
        <v>434</v>
      </c>
      <c r="C197" s="54" t="s">
        <v>435</v>
      </c>
      <c r="D197" s="54" t="s">
        <v>38</v>
      </c>
      <c r="E197" s="54" t="s">
        <v>24</v>
      </c>
    </row>
    <row r="198" spans="1:5" x14ac:dyDescent="0.25">
      <c r="A198" s="54" t="s">
        <v>405</v>
      </c>
      <c r="B198" s="54" t="s">
        <v>436</v>
      </c>
      <c r="C198" s="54" t="s">
        <v>437</v>
      </c>
      <c r="D198" s="54" t="s">
        <v>38</v>
      </c>
      <c r="E198" s="54" t="s">
        <v>24</v>
      </c>
    </row>
    <row r="199" spans="1:5" x14ac:dyDescent="0.25">
      <c r="A199" s="54" t="s">
        <v>405</v>
      </c>
      <c r="B199" s="54" t="s">
        <v>438</v>
      </c>
      <c r="C199" s="54" t="s">
        <v>439</v>
      </c>
      <c r="D199" s="54" t="s">
        <v>38</v>
      </c>
      <c r="E199" s="54" t="s">
        <v>24</v>
      </c>
    </row>
    <row r="200" spans="1:5" x14ac:dyDescent="0.25">
      <c r="A200" s="54" t="s">
        <v>440</v>
      </c>
      <c r="B200" s="54" t="s">
        <v>441</v>
      </c>
      <c r="C200" s="54" t="s">
        <v>442</v>
      </c>
      <c r="D200" s="54" t="s">
        <v>38</v>
      </c>
      <c r="E200" s="54" t="s">
        <v>29</v>
      </c>
    </row>
    <row r="201" spans="1:5" x14ac:dyDescent="0.25">
      <c r="A201" s="54" t="s">
        <v>440</v>
      </c>
      <c r="B201" s="54" t="s">
        <v>443</v>
      </c>
      <c r="C201" s="54" t="s">
        <v>444</v>
      </c>
      <c r="D201" s="54" t="s">
        <v>38</v>
      </c>
      <c r="E201" s="54" t="s">
        <v>29</v>
      </c>
    </row>
    <row r="202" spans="1:5" x14ac:dyDescent="0.25">
      <c r="A202" s="54" t="s">
        <v>440</v>
      </c>
      <c r="B202" s="54" t="s">
        <v>445</v>
      </c>
      <c r="C202" s="54" t="s">
        <v>446</v>
      </c>
      <c r="D202" s="54" t="s">
        <v>38</v>
      </c>
      <c r="E202" s="54" t="s">
        <v>29</v>
      </c>
    </row>
    <row r="203" spans="1:5" x14ac:dyDescent="0.25">
      <c r="A203" s="54" t="s">
        <v>440</v>
      </c>
      <c r="B203" s="54" t="s">
        <v>447</v>
      </c>
      <c r="C203" s="54" t="s">
        <v>448</v>
      </c>
      <c r="D203" s="54" t="s">
        <v>38</v>
      </c>
      <c r="E203" s="54" t="s">
        <v>29</v>
      </c>
    </row>
    <row r="204" spans="1:5" x14ac:dyDescent="0.25">
      <c r="A204" s="54" t="s">
        <v>440</v>
      </c>
      <c r="B204" s="54" t="s">
        <v>449</v>
      </c>
      <c r="C204" s="54" t="s">
        <v>450</v>
      </c>
      <c r="D204" s="54" t="s">
        <v>38</v>
      </c>
      <c r="E204" s="54" t="s">
        <v>29</v>
      </c>
    </row>
    <row r="205" spans="1:5" x14ac:dyDescent="0.25">
      <c r="A205" s="54" t="s">
        <v>440</v>
      </c>
      <c r="B205" s="54" t="s">
        <v>451</v>
      </c>
      <c r="C205" s="54" t="s">
        <v>452</v>
      </c>
      <c r="D205" s="54" t="s">
        <v>38</v>
      </c>
      <c r="E205" s="54" t="s">
        <v>29</v>
      </c>
    </row>
    <row r="206" spans="1:5" x14ac:dyDescent="0.25">
      <c r="A206" s="54" t="s">
        <v>440</v>
      </c>
      <c r="B206" s="54" t="s">
        <v>453</v>
      </c>
      <c r="C206" s="54" t="s">
        <v>454</v>
      </c>
      <c r="D206" s="54" t="s">
        <v>38</v>
      </c>
      <c r="E206" s="54" t="s">
        <v>24</v>
      </c>
    </row>
    <row r="207" spans="1:5" x14ac:dyDescent="0.25">
      <c r="A207" s="54" t="s">
        <v>440</v>
      </c>
      <c r="B207" s="54" t="s">
        <v>455</v>
      </c>
      <c r="C207" s="54" t="s">
        <v>456</v>
      </c>
      <c r="D207" s="54" t="s">
        <v>38</v>
      </c>
      <c r="E207" s="54" t="s">
        <v>24</v>
      </c>
    </row>
    <row r="208" spans="1:5" x14ac:dyDescent="0.25">
      <c r="A208" s="54" t="s">
        <v>440</v>
      </c>
      <c r="B208" s="54" t="s">
        <v>457</v>
      </c>
      <c r="C208" s="54" t="s">
        <v>458</v>
      </c>
      <c r="D208" s="54" t="s">
        <v>38</v>
      </c>
      <c r="E208" s="54" t="s">
        <v>24</v>
      </c>
    </row>
    <row r="209" spans="1:5" x14ac:dyDescent="0.25">
      <c r="A209" s="54" t="s">
        <v>440</v>
      </c>
      <c r="B209" s="54" t="s">
        <v>459</v>
      </c>
      <c r="C209" s="54" t="s">
        <v>460</v>
      </c>
      <c r="D209" s="54" t="s">
        <v>38</v>
      </c>
      <c r="E209" s="54" t="s">
        <v>24</v>
      </c>
    </row>
    <row r="210" spans="1:5" x14ac:dyDescent="0.25">
      <c r="A210" s="54" t="s">
        <v>440</v>
      </c>
      <c r="B210" s="54" t="s">
        <v>461</v>
      </c>
      <c r="C210" s="54" t="s">
        <v>462</v>
      </c>
      <c r="D210" s="54" t="s">
        <v>38</v>
      </c>
      <c r="E210" s="54" t="s">
        <v>24</v>
      </c>
    </row>
    <row r="211" spans="1:5" x14ac:dyDescent="0.25">
      <c r="A211" s="54" t="s">
        <v>440</v>
      </c>
      <c r="B211" s="54" t="s">
        <v>463</v>
      </c>
      <c r="C211" s="54" t="s">
        <v>464</v>
      </c>
      <c r="D211" s="54" t="s">
        <v>38</v>
      </c>
      <c r="E211" s="54" t="s">
        <v>24</v>
      </c>
    </row>
    <row r="212" spans="1:5" x14ac:dyDescent="0.25">
      <c r="A212" s="54" t="s">
        <v>440</v>
      </c>
      <c r="B212" s="54" t="s">
        <v>465</v>
      </c>
      <c r="C212" s="54" t="s">
        <v>466</v>
      </c>
      <c r="D212" s="54" t="s">
        <v>38</v>
      </c>
      <c r="E212" s="54" t="s">
        <v>24</v>
      </c>
    </row>
    <row r="213" spans="1:5" x14ac:dyDescent="0.25">
      <c r="A213" s="54" t="s">
        <v>340</v>
      </c>
      <c r="B213" s="54" t="s">
        <v>467</v>
      </c>
      <c r="C213" s="54" t="s">
        <v>468</v>
      </c>
      <c r="D213" s="54" t="s">
        <v>38</v>
      </c>
      <c r="E213" s="54" t="s">
        <v>29</v>
      </c>
    </row>
    <row r="214" spans="1:5" x14ac:dyDescent="0.25">
      <c r="A214" s="54" t="s">
        <v>340</v>
      </c>
      <c r="B214" s="54" t="s">
        <v>469</v>
      </c>
      <c r="C214" s="54" t="s">
        <v>470</v>
      </c>
      <c r="D214" s="54" t="s">
        <v>38</v>
      </c>
      <c r="E214" s="54" t="s">
        <v>29</v>
      </c>
    </row>
    <row r="215" spans="1:5" x14ac:dyDescent="0.25">
      <c r="A215" s="54" t="s">
        <v>340</v>
      </c>
      <c r="B215" s="54" t="s">
        <v>471</v>
      </c>
      <c r="C215" s="54" t="s">
        <v>472</v>
      </c>
      <c r="D215" s="54" t="s">
        <v>38</v>
      </c>
      <c r="E215" s="54" t="s">
        <v>29</v>
      </c>
    </row>
    <row r="216" spans="1:5" x14ac:dyDescent="0.25">
      <c r="A216" s="54" t="s">
        <v>405</v>
      </c>
      <c r="B216" s="54" t="s">
        <v>473</v>
      </c>
      <c r="C216" s="54" t="s">
        <v>474</v>
      </c>
      <c r="D216" s="54" t="s">
        <v>159</v>
      </c>
      <c r="E216" s="54" t="s">
        <v>29</v>
      </c>
    </row>
    <row r="217" spans="1:5" x14ac:dyDescent="0.25">
      <c r="A217" s="54" t="s">
        <v>405</v>
      </c>
      <c r="B217" s="54" t="s">
        <v>475</v>
      </c>
      <c r="C217" s="54" t="s">
        <v>476</v>
      </c>
      <c r="D217" s="54" t="s">
        <v>159</v>
      </c>
      <c r="E217" s="54" t="s">
        <v>29</v>
      </c>
    </row>
    <row r="218" spans="1:5" x14ac:dyDescent="0.25">
      <c r="A218" s="54" t="s">
        <v>405</v>
      </c>
      <c r="B218" s="54" t="s">
        <v>477</v>
      </c>
      <c r="C218" s="54" t="s">
        <v>478</v>
      </c>
      <c r="D218" s="54" t="s">
        <v>159</v>
      </c>
      <c r="E218" s="54" t="s">
        <v>29</v>
      </c>
    </row>
    <row r="219" spans="1:5" x14ac:dyDescent="0.25">
      <c r="A219" s="54" t="s">
        <v>405</v>
      </c>
      <c r="B219" s="54" t="s">
        <v>479</v>
      </c>
      <c r="C219" s="54" t="s">
        <v>480</v>
      </c>
      <c r="D219" s="54" t="s">
        <v>159</v>
      </c>
      <c r="E219" s="54" t="s">
        <v>29</v>
      </c>
    </row>
    <row r="220" spans="1:5" x14ac:dyDescent="0.25">
      <c r="A220" s="54" t="s">
        <v>405</v>
      </c>
      <c r="B220" s="54" t="s">
        <v>481</v>
      </c>
      <c r="C220" s="54" t="s">
        <v>482</v>
      </c>
      <c r="D220" s="54" t="s">
        <v>159</v>
      </c>
      <c r="E220" s="54" t="s">
        <v>24</v>
      </c>
    </row>
    <row r="221" spans="1:5" x14ac:dyDescent="0.25">
      <c r="A221" s="54" t="s">
        <v>405</v>
      </c>
      <c r="B221" s="54" t="s">
        <v>483</v>
      </c>
      <c r="C221" s="54" t="s">
        <v>484</v>
      </c>
      <c r="D221" s="54" t="s">
        <v>159</v>
      </c>
      <c r="E221" s="54" t="s">
        <v>24</v>
      </c>
    </row>
    <row r="222" spans="1:5" x14ac:dyDescent="0.25">
      <c r="A222" s="54" t="s">
        <v>405</v>
      </c>
      <c r="B222" s="54" t="s">
        <v>485</v>
      </c>
      <c r="C222" s="54" t="s">
        <v>486</v>
      </c>
      <c r="D222" s="54" t="s">
        <v>159</v>
      </c>
      <c r="E222" s="54" t="s">
        <v>24</v>
      </c>
    </row>
    <row r="223" spans="1:5" x14ac:dyDescent="0.25">
      <c r="A223" s="54" t="s">
        <v>405</v>
      </c>
      <c r="B223" s="54" t="s">
        <v>487</v>
      </c>
      <c r="C223" s="54" t="s">
        <v>488</v>
      </c>
      <c r="D223" s="54" t="s">
        <v>159</v>
      </c>
      <c r="E223" s="54" t="s">
        <v>24</v>
      </c>
    </row>
    <row r="224" spans="1:5" x14ac:dyDescent="0.25">
      <c r="A224" s="54" t="s">
        <v>405</v>
      </c>
      <c r="B224" s="54" t="s">
        <v>489</v>
      </c>
      <c r="C224" s="54" t="s">
        <v>490</v>
      </c>
      <c r="D224" s="54" t="s">
        <v>159</v>
      </c>
      <c r="E224" s="54" t="s">
        <v>24</v>
      </c>
    </row>
    <row r="225" spans="1:5" x14ac:dyDescent="0.25">
      <c r="A225" s="54" t="s">
        <v>405</v>
      </c>
      <c r="B225" s="54" t="s">
        <v>491</v>
      </c>
      <c r="C225" s="54" t="s">
        <v>492</v>
      </c>
      <c r="D225" s="54" t="s">
        <v>159</v>
      </c>
      <c r="E225" s="54" t="s">
        <v>24</v>
      </c>
    </row>
    <row r="226" spans="1:5" x14ac:dyDescent="0.25">
      <c r="A226" s="54" t="s">
        <v>405</v>
      </c>
      <c r="B226" s="54" t="s">
        <v>493</v>
      </c>
      <c r="C226" s="54" t="s">
        <v>494</v>
      </c>
      <c r="D226" s="54" t="s">
        <v>159</v>
      </c>
      <c r="E226" s="54" t="s">
        <v>24</v>
      </c>
    </row>
    <row r="227" spans="1:5" x14ac:dyDescent="0.25">
      <c r="A227" s="54" t="s">
        <v>495</v>
      </c>
      <c r="B227" s="54" t="s">
        <v>496</v>
      </c>
      <c r="C227" s="54" t="s">
        <v>497</v>
      </c>
      <c r="D227" s="54" t="s">
        <v>38</v>
      </c>
      <c r="E227" s="54" t="s">
        <v>29</v>
      </c>
    </row>
    <row r="228" spans="1:5" x14ac:dyDescent="0.25">
      <c r="A228" s="54" t="s">
        <v>495</v>
      </c>
      <c r="B228" s="54" t="s">
        <v>498</v>
      </c>
      <c r="C228" s="54" t="s">
        <v>499</v>
      </c>
      <c r="D228" s="54" t="s">
        <v>38</v>
      </c>
      <c r="E228" s="54" t="s">
        <v>29</v>
      </c>
    </row>
    <row r="229" spans="1:5" x14ac:dyDescent="0.25">
      <c r="A229" s="54" t="s">
        <v>495</v>
      </c>
      <c r="B229" s="54" t="s">
        <v>500</v>
      </c>
      <c r="C229" s="54" t="s">
        <v>501</v>
      </c>
      <c r="D229" s="54" t="s">
        <v>38</v>
      </c>
      <c r="E229" s="54" t="s">
        <v>29</v>
      </c>
    </row>
    <row r="230" spans="1:5" x14ac:dyDescent="0.25">
      <c r="A230" s="54" t="s">
        <v>495</v>
      </c>
      <c r="B230" s="54" t="s">
        <v>502</v>
      </c>
      <c r="C230" s="54" t="s">
        <v>503</v>
      </c>
      <c r="D230" s="54" t="s">
        <v>38</v>
      </c>
      <c r="E230" s="54" t="s">
        <v>29</v>
      </c>
    </row>
    <row r="231" spans="1:5" x14ac:dyDescent="0.25">
      <c r="A231" s="54" t="s">
        <v>495</v>
      </c>
      <c r="B231" s="54" t="s">
        <v>504</v>
      </c>
      <c r="C231" s="54" t="s">
        <v>505</v>
      </c>
      <c r="D231" s="54" t="s">
        <v>38</v>
      </c>
      <c r="E231" s="54" t="s">
        <v>29</v>
      </c>
    </row>
    <row r="232" spans="1:5" x14ac:dyDescent="0.25">
      <c r="A232" s="54" t="s">
        <v>495</v>
      </c>
      <c r="B232" s="54" t="s">
        <v>506</v>
      </c>
      <c r="C232" s="54" t="s">
        <v>507</v>
      </c>
      <c r="D232" s="54" t="s">
        <v>38</v>
      </c>
      <c r="E232" s="54" t="s">
        <v>29</v>
      </c>
    </row>
    <row r="233" spans="1:5" x14ac:dyDescent="0.25">
      <c r="A233" s="54" t="s">
        <v>495</v>
      </c>
      <c r="B233" s="54" t="s">
        <v>508</v>
      </c>
      <c r="C233" s="54" t="s">
        <v>509</v>
      </c>
      <c r="D233" s="54" t="s">
        <v>38</v>
      </c>
      <c r="E233" s="54" t="s">
        <v>29</v>
      </c>
    </row>
    <row r="234" spans="1:5" x14ac:dyDescent="0.25">
      <c r="A234" s="54" t="s">
        <v>495</v>
      </c>
      <c r="B234" s="54" t="s">
        <v>510</v>
      </c>
      <c r="C234" s="54" t="s">
        <v>511</v>
      </c>
      <c r="D234" s="54" t="s">
        <v>38</v>
      </c>
      <c r="E234" s="54" t="s">
        <v>29</v>
      </c>
    </row>
    <row r="235" spans="1:5" x14ac:dyDescent="0.25">
      <c r="A235" s="54" t="s">
        <v>495</v>
      </c>
      <c r="B235" s="54" t="s">
        <v>512</v>
      </c>
      <c r="C235" s="54" t="s">
        <v>513</v>
      </c>
      <c r="D235" s="54" t="s">
        <v>38</v>
      </c>
      <c r="E235" s="54" t="s">
        <v>29</v>
      </c>
    </row>
    <row r="236" spans="1:5" x14ac:dyDescent="0.25">
      <c r="A236" s="54" t="s">
        <v>495</v>
      </c>
      <c r="B236" s="54" t="s">
        <v>514</v>
      </c>
      <c r="C236" s="54" t="s">
        <v>515</v>
      </c>
      <c r="D236" s="54" t="s">
        <v>38</v>
      </c>
      <c r="E236" s="54" t="s">
        <v>29</v>
      </c>
    </row>
    <row r="237" spans="1:5" x14ac:dyDescent="0.25">
      <c r="A237" s="54" t="s">
        <v>495</v>
      </c>
      <c r="B237" s="54" t="s">
        <v>516</v>
      </c>
      <c r="C237" s="54" t="s">
        <v>517</v>
      </c>
      <c r="D237" s="54" t="s">
        <v>38</v>
      </c>
      <c r="E237" s="54" t="s">
        <v>29</v>
      </c>
    </row>
    <row r="238" spans="1:5" x14ac:dyDescent="0.25">
      <c r="A238" s="54" t="s">
        <v>495</v>
      </c>
      <c r="B238" s="54" t="s">
        <v>518</v>
      </c>
      <c r="C238" s="54" t="s">
        <v>519</v>
      </c>
      <c r="D238" s="54" t="s">
        <v>38</v>
      </c>
      <c r="E238" s="54" t="s">
        <v>29</v>
      </c>
    </row>
    <row r="239" spans="1:5" x14ac:dyDescent="0.25">
      <c r="A239" s="54" t="s">
        <v>495</v>
      </c>
      <c r="B239" s="54" t="s">
        <v>520</v>
      </c>
      <c r="C239" s="54" t="s">
        <v>521</v>
      </c>
      <c r="D239" s="54" t="s">
        <v>38</v>
      </c>
      <c r="E239" s="54" t="s">
        <v>29</v>
      </c>
    </row>
    <row r="240" spans="1:5" x14ac:dyDescent="0.25">
      <c r="A240" s="54" t="s">
        <v>495</v>
      </c>
      <c r="B240" s="54" t="s">
        <v>522</v>
      </c>
      <c r="C240" s="54" t="s">
        <v>523</v>
      </c>
      <c r="D240" s="54" t="s">
        <v>38</v>
      </c>
      <c r="E240" s="54" t="s">
        <v>29</v>
      </c>
    </row>
    <row r="241" spans="1:5" x14ac:dyDescent="0.25">
      <c r="A241" s="54" t="s">
        <v>495</v>
      </c>
      <c r="B241" s="54" t="s">
        <v>524</v>
      </c>
      <c r="C241" s="54" t="s">
        <v>525</v>
      </c>
      <c r="D241" s="54" t="s">
        <v>38</v>
      </c>
      <c r="E241" s="54" t="s">
        <v>29</v>
      </c>
    </row>
    <row r="242" spans="1:5" x14ac:dyDescent="0.25">
      <c r="A242" s="54" t="s">
        <v>495</v>
      </c>
      <c r="B242" s="54" t="s">
        <v>526</v>
      </c>
      <c r="C242" s="54" t="s">
        <v>527</v>
      </c>
      <c r="D242" s="54" t="s">
        <v>38</v>
      </c>
      <c r="E242" s="54" t="s">
        <v>29</v>
      </c>
    </row>
    <row r="243" spans="1:5" x14ac:dyDescent="0.25">
      <c r="A243" s="54" t="s">
        <v>495</v>
      </c>
      <c r="B243" s="54" t="s">
        <v>528</v>
      </c>
      <c r="C243" s="54" t="s">
        <v>529</v>
      </c>
      <c r="D243" s="54" t="s">
        <v>38</v>
      </c>
      <c r="E243" s="54" t="s">
        <v>29</v>
      </c>
    </row>
    <row r="244" spans="1:5" x14ac:dyDescent="0.25">
      <c r="A244" s="54" t="s">
        <v>495</v>
      </c>
      <c r="B244" s="54" t="s">
        <v>530</v>
      </c>
      <c r="C244" s="54" t="s">
        <v>531</v>
      </c>
      <c r="D244" s="54" t="s">
        <v>38</v>
      </c>
      <c r="E244" s="54" t="s">
        <v>29</v>
      </c>
    </row>
    <row r="245" spans="1:5" x14ac:dyDescent="0.25">
      <c r="A245" s="54" t="s">
        <v>495</v>
      </c>
      <c r="B245" s="54" t="s">
        <v>532</v>
      </c>
      <c r="C245" s="54" t="s">
        <v>533</v>
      </c>
      <c r="D245" s="54" t="s">
        <v>38</v>
      </c>
      <c r="E245" s="54" t="s">
        <v>29</v>
      </c>
    </row>
    <row r="246" spans="1:5" x14ac:dyDescent="0.25">
      <c r="A246" s="54" t="s">
        <v>495</v>
      </c>
      <c r="B246" s="54" t="s">
        <v>534</v>
      </c>
      <c r="C246" s="54" t="s">
        <v>535</v>
      </c>
      <c r="D246" s="54" t="s">
        <v>38</v>
      </c>
      <c r="E246" s="54" t="s">
        <v>29</v>
      </c>
    </row>
    <row r="247" spans="1:5" x14ac:dyDescent="0.25">
      <c r="A247" s="54" t="s">
        <v>495</v>
      </c>
      <c r="B247" s="54" t="s">
        <v>536</v>
      </c>
      <c r="C247" s="54" t="s">
        <v>537</v>
      </c>
      <c r="D247" s="54" t="s">
        <v>38</v>
      </c>
      <c r="E247" s="54" t="s">
        <v>29</v>
      </c>
    </row>
    <row r="248" spans="1:5" x14ac:dyDescent="0.25">
      <c r="A248" s="54" t="s">
        <v>495</v>
      </c>
      <c r="B248" s="54" t="s">
        <v>538</v>
      </c>
      <c r="C248" s="54" t="s">
        <v>539</v>
      </c>
      <c r="D248" s="54" t="s">
        <v>38</v>
      </c>
      <c r="E248" s="54" t="s">
        <v>24</v>
      </c>
    </row>
    <row r="249" spans="1:5" x14ac:dyDescent="0.25">
      <c r="A249" s="54" t="s">
        <v>495</v>
      </c>
      <c r="B249" s="54" t="s">
        <v>540</v>
      </c>
      <c r="C249" s="54" t="s">
        <v>541</v>
      </c>
      <c r="D249" s="54" t="s">
        <v>38</v>
      </c>
      <c r="E249" s="54" t="s">
        <v>24</v>
      </c>
    </row>
    <row r="250" spans="1:5" x14ac:dyDescent="0.25">
      <c r="A250" s="54" t="s">
        <v>495</v>
      </c>
      <c r="B250" s="54" t="s">
        <v>542</v>
      </c>
      <c r="C250" s="54" t="s">
        <v>543</v>
      </c>
      <c r="D250" s="54" t="s">
        <v>38</v>
      </c>
      <c r="E250" s="54" t="s">
        <v>24</v>
      </c>
    </row>
    <row r="251" spans="1:5" x14ac:dyDescent="0.25">
      <c r="A251" s="54" t="s">
        <v>495</v>
      </c>
      <c r="B251" s="54" t="s">
        <v>544</v>
      </c>
      <c r="C251" s="54" t="s">
        <v>545</v>
      </c>
      <c r="D251" s="54" t="s">
        <v>38</v>
      </c>
      <c r="E251" s="54" t="s">
        <v>24</v>
      </c>
    </row>
    <row r="252" spans="1:5" x14ac:dyDescent="0.25">
      <c r="A252" s="54" t="s">
        <v>495</v>
      </c>
      <c r="B252" s="54" t="s">
        <v>546</v>
      </c>
      <c r="C252" s="54" t="s">
        <v>547</v>
      </c>
      <c r="D252" s="54" t="s">
        <v>38</v>
      </c>
      <c r="E252" s="54" t="s">
        <v>24</v>
      </c>
    </row>
    <row r="253" spans="1:5" x14ac:dyDescent="0.25">
      <c r="A253" s="54" t="s">
        <v>495</v>
      </c>
      <c r="B253" s="54" t="s">
        <v>548</v>
      </c>
      <c r="C253" s="54" t="s">
        <v>549</v>
      </c>
      <c r="D253" s="54" t="s">
        <v>38</v>
      </c>
      <c r="E253" s="54" t="s">
        <v>24</v>
      </c>
    </row>
    <row r="254" spans="1:5" x14ac:dyDescent="0.25">
      <c r="A254" s="54" t="s">
        <v>495</v>
      </c>
      <c r="B254" s="54" t="s">
        <v>550</v>
      </c>
      <c r="C254" s="54" t="s">
        <v>551</v>
      </c>
      <c r="D254" s="54" t="s">
        <v>38</v>
      </c>
      <c r="E254" s="54" t="s">
        <v>24</v>
      </c>
    </row>
    <row r="255" spans="1:5" x14ac:dyDescent="0.25">
      <c r="A255" s="54" t="s">
        <v>495</v>
      </c>
      <c r="B255" s="54" t="s">
        <v>552</v>
      </c>
      <c r="C255" s="54" t="s">
        <v>553</v>
      </c>
      <c r="D255" s="54" t="s">
        <v>38</v>
      </c>
      <c r="E255" s="54" t="s">
        <v>24</v>
      </c>
    </row>
    <row r="256" spans="1:5" x14ac:dyDescent="0.25">
      <c r="A256" s="54" t="s">
        <v>495</v>
      </c>
      <c r="B256" s="54" t="s">
        <v>554</v>
      </c>
      <c r="C256" s="54" t="s">
        <v>555</v>
      </c>
      <c r="D256" s="54" t="s">
        <v>38</v>
      </c>
      <c r="E256" s="54" t="s">
        <v>24</v>
      </c>
    </row>
    <row r="257" spans="1:5" x14ac:dyDescent="0.25">
      <c r="A257" s="54" t="s">
        <v>556</v>
      </c>
      <c r="B257" s="54" t="s">
        <v>557</v>
      </c>
      <c r="C257" s="54" t="s">
        <v>558</v>
      </c>
      <c r="D257" s="54" t="s">
        <v>38</v>
      </c>
      <c r="E257" s="54" t="s">
        <v>29</v>
      </c>
    </row>
    <row r="258" spans="1:5" x14ac:dyDescent="0.25">
      <c r="A258" s="54" t="s">
        <v>556</v>
      </c>
      <c r="B258" s="54" t="s">
        <v>559</v>
      </c>
      <c r="C258" s="54" t="s">
        <v>560</v>
      </c>
      <c r="D258" s="54" t="s">
        <v>38</v>
      </c>
      <c r="E258" s="54" t="s">
        <v>29</v>
      </c>
    </row>
    <row r="259" spans="1:5" x14ac:dyDescent="0.25">
      <c r="A259" s="54" t="s">
        <v>556</v>
      </c>
      <c r="B259" s="54" t="s">
        <v>561</v>
      </c>
      <c r="C259" s="54" t="s">
        <v>562</v>
      </c>
      <c r="D259" s="54" t="s">
        <v>38</v>
      </c>
      <c r="E259" s="54" t="s">
        <v>29</v>
      </c>
    </row>
    <row r="260" spans="1:5" x14ac:dyDescent="0.25">
      <c r="A260" s="54" t="s">
        <v>556</v>
      </c>
      <c r="B260" s="54" t="s">
        <v>563</v>
      </c>
      <c r="C260" s="54" t="s">
        <v>564</v>
      </c>
      <c r="D260" s="54" t="s">
        <v>38</v>
      </c>
      <c r="E260" s="54" t="s">
        <v>29</v>
      </c>
    </row>
    <row r="261" spans="1:5" x14ac:dyDescent="0.25">
      <c r="A261" s="54" t="s">
        <v>556</v>
      </c>
      <c r="B261" s="54" t="s">
        <v>565</v>
      </c>
      <c r="C261" s="54" t="s">
        <v>566</v>
      </c>
      <c r="D261" s="54" t="s">
        <v>38</v>
      </c>
      <c r="E261" s="54" t="s">
        <v>29</v>
      </c>
    </row>
    <row r="262" spans="1:5" x14ac:dyDescent="0.25">
      <c r="A262" s="54" t="s">
        <v>556</v>
      </c>
      <c r="B262" s="54" t="s">
        <v>567</v>
      </c>
      <c r="C262" s="54" t="s">
        <v>567</v>
      </c>
      <c r="D262" s="54" t="s">
        <v>38</v>
      </c>
      <c r="E262" s="54" t="s">
        <v>29</v>
      </c>
    </row>
    <row r="263" spans="1:5" x14ac:dyDescent="0.25">
      <c r="A263" s="54" t="s">
        <v>556</v>
      </c>
      <c r="B263" s="54" t="s">
        <v>568</v>
      </c>
      <c r="C263" s="54" t="s">
        <v>569</v>
      </c>
      <c r="D263" s="54" t="s">
        <v>38</v>
      </c>
      <c r="E263" s="54" t="s">
        <v>29</v>
      </c>
    </row>
    <row r="264" spans="1:5" x14ac:dyDescent="0.25">
      <c r="A264" s="54" t="s">
        <v>556</v>
      </c>
      <c r="B264" s="54" t="s">
        <v>570</v>
      </c>
      <c r="C264" s="54" t="s">
        <v>571</v>
      </c>
      <c r="D264" s="54" t="s">
        <v>38</v>
      </c>
      <c r="E264" s="54" t="s">
        <v>29</v>
      </c>
    </row>
    <row r="265" spans="1:5" x14ac:dyDescent="0.25">
      <c r="A265" s="54" t="s">
        <v>556</v>
      </c>
      <c r="B265" s="54" t="s">
        <v>572</v>
      </c>
      <c r="C265" s="54" t="s">
        <v>573</v>
      </c>
      <c r="D265" s="54" t="s">
        <v>38</v>
      </c>
      <c r="E265" s="54" t="s">
        <v>29</v>
      </c>
    </row>
    <row r="266" spans="1:5" x14ac:dyDescent="0.25">
      <c r="A266" s="54" t="s">
        <v>556</v>
      </c>
      <c r="B266" s="54" t="s">
        <v>574</v>
      </c>
      <c r="C266" s="54" t="s">
        <v>575</v>
      </c>
      <c r="D266" s="54" t="s">
        <v>38</v>
      </c>
      <c r="E266" s="54" t="s">
        <v>29</v>
      </c>
    </row>
    <row r="267" spans="1:5" x14ac:dyDescent="0.25">
      <c r="A267" s="54" t="s">
        <v>556</v>
      </c>
      <c r="B267" s="54" t="s">
        <v>576</v>
      </c>
      <c r="C267" s="54" t="s">
        <v>577</v>
      </c>
      <c r="D267" s="54" t="s">
        <v>38</v>
      </c>
      <c r="E267" s="54" t="s">
        <v>24</v>
      </c>
    </row>
    <row r="268" spans="1:5" x14ac:dyDescent="0.25">
      <c r="A268" s="54" t="s">
        <v>556</v>
      </c>
      <c r="B268" s="54" t="s">
        <v>578</v>
      </c>
      <c r="C268" s="54" t="s">
        <v>579</v>
      </c>
      <c r="D268" s="54" t="s">
        <v>38</v>
      </c>
      <c r="E268" s="54" t="s">
        <v>24</v>
      </c>
    </row>
    <row r="269" spans="1:5" x14ac:dyDescent="0.25">
      <c r="A269" s="54" t="s">
        <v>556</v>
      </c>
      <c r="B269" s="54" t="s">
        <v>580</v>
      </c>
      <c r="C269" s="54" t="s">
        <v>581</v>
      </c>
      <c r="D269" s="54" t="s">
        <v>38</v>
      </c>
      <c r="E269" s="54" t="s">
        <v>24</v>
      </c>
    </row>
    <row r="270" spans="1:5" x14ac:dyDescent="0.25">
      <c r="A270" s="54" t="s">
        <v>556</v>
      </c>
      <c r="B270" s="54" t="s">
        <v>582</v>
      </c>
      <c r="C270" s="54" t="s">
        <v>583</v>
      </c>
      <c r="D270" s="54" t="s">
        <v>38</v>
      </c>
      <c r="E270" s="54" t="s">
        <v>24</v>
      </c>
    </row>
    <row r="271" spans="1:5" x14ac:dyDescent="0.25">
      <c r="A271" s="54" t="s">
        <v>556</v>
      </c>
      <c r="B271" s="54" t="s">
        <v>584</v>
      </c>
      <c r="C271" s="54" t="s">
        <v>585</v>
      </c>
      <c r="D271" s="54" t="s">
        <v>38</v>
      </c>
      <c r="E271" s="54" t="s">
        <v>24</v>
      </c>
    </row>
    <row r="272" spans="1:5" x14ac:dyDescent="0.25">
      <c r="A272" s="54" t="s">
        <v>556</v>
      </c>
      <c r="B272" s="54" t="s">
        <v>586</v>
      </c>
      <c r="C272" s="54" t="s">
        <v>587</v>
      </c>
      <c r="D272" s="54" t="s">
        <v>38</v>
      </c>
      <c r="E272" s="54" t="s">
        <v>24</v>
      </c>
    </row>
    <row r="273" spans="1:5" x14ac:dyDescent="0.25">
      <c r="A273" s="54" t="s">
        <v>556</v>
      </c>
      <c r="B273" s="54" t="s">
        <v>588</v>
      </c>
      <c r="C273" s="54" t="s">
        <v>589</v>
      </c>
      <c r="D273" s="54" t="s">
        <v>38</v>
      </c>
      <c r="E273" s="54" t="s">
        <v>24</v>
      </c>
    </row>
    <row r="274" spans="1:5" x14ac:dyDescent="0.25">
      <c r="A274" s="54" t="s">
        <v>556</v>
      </c>
      <c r="B274" s="54" t="s">
        <v>590</v>
      </c>
      <c r="C274" s="54" t="s">
        <v>591</v>
      </c>
      <c r="D274" s="54" t="s">
        <v>38</v>
      </c>
      <c r="E274" s="54" t="s">
        <v>24</v>
      </c>
    </row>
    <row r="275" spans="1:5" x14ac:dyDescent="0.25">
      <c r="A275" s="54" t="s">
        <v>556</v>
      </c>
      <c r="B275" s="54" t="s">
        <v>592</v>
      </c>
      <c r="C275" s="54" t="s">
        <v>593</v>
      </c>
      <c r="D275" s="54" t="s">
        <v>38</v>
      </c>
      <c r="E275" s="54" t="s">
        <v>24</v>
      </c>
    </row>
    <row r="276" spans="1:5" x14ac:dyDescent="0.25">
      <c r="A276" s="54" t="s">
        <v>556</v>
      </c>
      <c r="B276" s="54" t="s">
        <v>594</v>
      </c>
      <c r="C276" s="54" t="s">
        <v>595</v>
      </c>
      <c r="D276" s="54" t="s">
        <v>38</v>
      </c>
      <c r="E276" s="54" t="s">
        <v>24</v>
      </c>
    </row>
    <row r="277" spans="1:5" x14ac:dyDescent="0.25">
      <c r="A277" s="54" t="s">
        <v>556</v>
      </c>
      <c r="B277" s="54" t="s">
        <v>596</v>
      </c>
      <c r="C277" s="54" t="s">
        <v>597</v>
      </c>
      <c r="D277" s="54" t="s">
        <v>38</v>
      </c>
      <c r="E277" s="54" t="s">
        <v>24</v>
      </c>
    </row>
    <row r="278" spans="1:5" x14ac:dyDescent="0.25">
      <c r="A278" s="54" t="s">
        <v>556</v>
      </c>
      <c r="B278" s="54" t="s">
        <v>598</v>
      </c>
      <c r="C278" s="54" t="s">
        <v>599</v>
      </c>
      <c r="D278" s="54" t="s">
        <v>38</v>
      </c>
      <c r="E278" s="54" t="s">
        <v>24</v>
      </c>
    </row>
    <row r="279" spans="1:5" x14ac:dyDescent="0.25">
      <c r="A279" s="54" t="s">
        <v>556</v>
      </c>
      <c r="B279" s="54" t="s">
        <v>600</v>
      </c>
      <c r="C279" s="54" t="s">
        <v>601</v>
      </c>
      <c r="D279" s="54" t="s">
        <v>38</v>
      </c>
      <c r="E279" s="54" t="s">
        <v>24</v>
      </c>
    </row>
    <row r="280" spans="1:5" x14ac:dyDescent="0.25">
      <c r="A280" s="54" t="s">
        <v>556</v>
      </c>
      <c r="B280" s="54" t="s">
        <v>602</v>
      </c>
      <c r="C280" s="54" t="s">
        <v>603</v>
      </c>
      <c r="D280" s="54" t="s">
        <v>38</v>
      </c>
      <c r="E280" s="54" t="s">
        <v>24</v>
      </c>
    </row>
    <row r="281" spans="1:5" x14ac:dyDescent="0.25">
      <c r="A281" s="54" t="s">
        <v>556</v>
      </c>
      <c r="B281" s="54" t="s">
        <v>604</v>
      </c>
      <c r="C281" s="54" t="s">
        <v>605</v>
      </c>
      <c r="D281" s="54" t="s">
        <v>38</v>
      </c>
      <c r="E281" s="54" t="s">
        <v>24</v>
      </c>
    </row>
    <row r="282" spans="1:5" x14ac:dyDescent="0.25">
      <c r="A282" s="54" t="s">
        <v>556</v>
      </c>
      <c r="B282" s="54" t="s">
        <v>606</v>
      </c>
      <c r="C282" s="54" t="s">
        <v>607</v>
      </c>
      <c r="D282" s="54" t="s">
        <v>38</v>
      </c>
      <c r="E282" s="54" t="s">
        <v>24</v>
      </c>
    </row>
    <row r="283" spans="1:5" x14ac:dyDescent="0.25">
      <c r="A283" s="54" t="s">
        <v>556</v>
      </c>
      <c r="B283" s="54" t="s">
        <v>608</v>
      </c>
      <c r="C283" s="54" t="s">
        <v>609</v>
      </c>
      <c r="D283" s="54" t="s">
        <v>159</v>
      </c>
      <c r="E283" s="54" t="s">
        <v>29</v>
      </c>
    </row>
    <row r="284" spans="1:5" x14ac:dyDescent="0.25">
      <c r="A284" s="54" t="s">
        <v>556</v>
      </c>
      <c r="B284" s="54" t="s">
        <v>610</v>
      </c>
      <c r="C284" s="54" t="s">
        <v>611</v>
      </c>
      <c r="D284" s="54" t="s">
        <v>159</v>
      </c>
      <c r="E284" s="54" t="s">
        <v>29</v>
      </c>
    </row>
    <row r="285" spans="1:5" x14ac:dyDescent="0.25">
      <c r="A285" s="54" t="s">
        <v>556</v>
      </c>
      <c r="B285" s="54" t="s">
        <v>612</v>
      </c>
      <c r="C285" s="54" t="s">
        <v>613</v>
      </c>
      <c r="D285" s="54" t="s">
        <v>159</v>
      </c>
      <c r="E285" s="54" t="s">
        <v>29</v>
      </c>
    </row>
    <row r="286" spans="1:5" x14ac:dyDescent="0.25">
      <c r="A286" s="54" t="s">
        <v>556</v>
      </c>
      <c r="B286" s="54" t="s">
        <v>614</v>
      </c>
      <c r="C286" s="54" t="s">
        <v>615</v>
      </c>
      <c r="D286" s="54" t="s">
        <v>159</v>
      </c>
      <c r="E286" s="54" t="s">
        <v>29</v>
      </c>
    </row>
    <row r="287" spans="1:5" x14ac:dyDescent="0.25">
      <c r="A287" s="54" t="s">
        <v>556</v>
      </c>
      <c r="B287" s="54" t="s">
        <v>616</v>
      </c>
      <c r="C287" s="54" t="s">
        <v>617</v>
      </c>
      <c r="D287" s="54" t="s">
        <v>159</v>
      </c>
      <c r="E287" s="54" t="s">
        <v>29</v>
      </c>
    </row>
    <row r="288" spans="1:5" x14ac:dyDescent="0.25">
      <c r="A288" s="54" t="s">
        <v>556</v>
      </c>
      <c r="B288" s="54" t="s">
        <v>618</v>
      </c>
      <c r="C288" s="54" t="s">
        <v>619</v>
      </c>
      <c r="D288" s="54" t="s">
        <v>159</v>
      </c>
      <c r="E288" s="54" t="s">
        <v>29</v>
      </c>
    </row>
    <row r="289" spans="1:5" x14ac:dyDescent="0.25">
      <c r="A289" s="54" t="s">
        <v>556</v>
      </c>
      <c r="B289" s="54" t="s">
        <v>620</v>
      </c>
      <c r="C289" s="54" t="s">
        <v>621</v>
      </c>
      <c r="D289" s="54" t="s">
        <v>159</v>
      </c>
      <c r="E289" s="54" t="s">
        <v>29</v>
      </c>
    </row>
    <row r="290" spans="1:5" x14ac:dyDescent="0.25">
      <c r="A290" s="54" t="s">
        <v>556</v>
      </c>
      <c r="B290" s="54" t="s">
        <v>622</v>
      </c>
      <c r="C290" s="54" t="s">
        <v>623</v>
      </c>
      <c r="D290" s="54" t="s">
        <v>159</v>
      </c>
      <c r="E290" s="54" t="s">
        <v>29</v>
      </c>
    </row>
    <row r="291" spans="1:5" x14ac:dyDescent="0.25">
      <c r="A291" s="54" t="s">
        <v>556</v>
      </c>
      <c r="B291" s="54" t="s">
        <v>624</v>
      </c>
      <c r="C291" s="54" t="s">
        <v>625</v>
      </c>
      <c r="D291" s="54" t="s">
        <v>159</v>
      </c>
      <c r="E291" s="54" t="s">
        <v>29</v>
      </c>
    </row>
    <row r="292" spans="1:5" x14ac:dyDescent="0.25">
      <c r="A292" s="54" t="s">
        <v>556</v>
      </c>
      <c r="B292" s="54" t="s">
        <v>626</v>
      </c>
      <c r="C292" s="54" t="s">
        <v>627</v>
      </c>
      <c r="D292" s="54" t="s">
        <v>159</v>
      </c>
      <c r="E292" s="54" t="s">
        <v>29</v>
      </c>
    </row>
    <row r="293" spans="1:5" x14ac:dyDescent="0.25">
      <c r="A293" s="54" t="s">
        <v>556</v>
      </c>
      <c r="B293" s="54" t="s">
        <v>628</v>
      </c>
      <c r="C293" s="54" t="s">
        <v>629</v>
      </c>
      <c r="D293" s="54" t="s">
        <v>159</v>
      </c>
      <c r="E293" s="54" t="s">
        <v>29</v>
      </c>
    </row>
    <row r="294" spans="1:5" x14ac:dyDescent="0.25">
      <c r="A294" s="54" t="s">
        <v>556</v>
      </c>
      <c r="B294" s="54" t="s">
        <v>630</v>
      </c>
      <c r="C294" s="54" t="s">
        <v>631</v>
      </c>
      <c r="D294" s="54" t="s">
        <v>159</v>
      </c>
      <c r="E294" s="54" t="s">
        <v>24</v>
      </c>
    </row>
    <row r="295" spans="1:5" x14ac:dyDescent="0.25">
      <c r="A295" s="54" t="s">
        <v>556</v>
      </c>
      <c r="B295" s="54" t="s">
        <v>632</v>
      </c>
      <c r="C295" s="54" t="s">
        <v>633</v>
      </c>
      <c r="D295" s="54" t="s">
        <v>159</v>
      </c>
      <c r="E295" s="54" t="s">
        <v>24</v>
      </c>
    </row>
    <row r="296" spans="1:5" x14ac:dyDescent="0.25">
      <c r="A296" s="54" t="s">
        <v>556</v>
      </c>
      <c r="B296" s="54" t="s">
        <v>634</v>
      </c>
      <c r="C296" s="54" t="s">
        <v>635</v>
      </c>
      <c r="D296" s="54" t="s">
        <v>159</v>
      </c>
      <c r="E296" s="54" t="s">
        <v>24</v>
      </c>
    </row>
    <row r="297" spans="1:5" x14ac:dyDescent="0.25">
      <c r="A297" s="54" t="s">
        <v>556</v>
      </c>
      <c r="B297" s="54" t="s">
        <v>636</v>
      </c>
      <c r="C297" s="54" t="s">
        <v>637</v>
      </c>
      <c r="D297" s="54" t="s">
        <v>159</v>
      </c>
      <c r="E297" s="54" t="s">
        <v>24</v>
      </c>
    </row>
    <row r="298" spans="1:5" x14ac:dyDescent="0.25">
      <c r="A298" s="54" t="s">
        <v>556</v>
      </c>
      <c r="B298" s="54" t="s">
        <v>638</v>
      </c>
      <c r="C298" s="54" t="s">
        <v>639</v>
      </c>
      <c r="D298" s="54" t="s">
        <v>159</v>
      </c>
      <c r="E298" s="54" t="s">
        <v>24</v>
      </c>
    </row>
    <row r="299" spans="1:5" x14ac:dyDescent="0.25">
      <c r="A299" s="54" t="s">
        <v>556</v>
      </c>
      <c r="B299" s="54" t="s">
        <v>640</v>
      </c>
      <c r="C299" s="54" t="s">
        <v>641</v>
      </c>
      <c r="D299" s="54" t="s">
        <v>159</v>
      </c>
      <c r="E299" s="54" t="s">
        <v>24</v>
      </c>
    </row>
    <row r="300" spans="1:5" x14ac:dyDescent="0.25">
      <c r="A300" s="54" t="s">
        <v>556</v>
      </c>
      <c r="B300" s="54" t="s">
        <v>642</v>
      </c>
      <c r="C300" s="54" t="s">
        <v>643</v>
      </c>
      <c r="D300" s="54" t="s">
        <v>159</v>
      </c>
      <c r="E300" s="54" t="s">
        <v>24</v>
      </c>
    </row>
    <row r="301" spans="1:5" x14ac:dyDescent="0.25">
      <c r="A301" s="54" t="s">
        <v>556</v>
      </c>
      <c r="B301" s="54" t="s">
        <v>644</v>
      </c>
      <c r="C301" s="54" t="s">
        <v>645</v>
      </c>
      <c r="D301" s="54" t="s">
        <v>159</v>
      </c>
      <c r="E301" s="54" t="s">
        <v>24</v>
      </c>
    </row>
    <row r="302" spans="1:5" x14ac:dyDescent="0.25">
      <c r="A302" s="54" t="s">
        <v>556</v>
      </c>
      <c r="B302" s="54" t="s">
        <v>646</v>
      </c>
      <c r="C302" s="54" t="s">
        <v>647</v>
      </c>
      <c r="D302" s="54" t="s">
        <v>159</v>
      </c>
      <c r="E302" s="54" t="s">
        <v>24</v>
      </c>
    </row>
    <row r="303" spans="1:5" x14ac:dyDescent="0.25">
      <c r="A303" s="54" t="s">
        <v>648</v>
      </c>
      <c r="B303" s="54" t="s">
        <v>649</v>
      </c>
      <c r="C303" s="54" t="s">
        <v>650</v>
      </c>
      <c r="D303" s="54" t="s">
        <v>159</v>
      </c>
      <c r="E303" s="54" t="s">
        <v>24</v>
      </c>
    </row>
    <row r="304" spans="1:5" x14ac:dyDescent="0.25">
      <c r="A304" s="54" t="s">
        <v>648</v>
      </c>
      <c r="B304" s="54" t="s">
        <v>651</v>
      </c>
      <c r="C304" s="54" t="s">
        <v>652</v>
      </c>
      <c r="D304" s="54" t="s">
        <v>159</v>
      </c>
      <c r="E304" s="54" t="s">
        <v>29</v>
      </c>
    </row>
    <row r="305" spans="1:5" x14ac:dyDescent="0.25">
      <c r="A305" s="54" t="s">
        <v>648</v>
      </c>
      <c r="B305" s="54" t="s">
        <v>653</v>
      </c>
      <c r="C305" s="54" t="s">
        <v>654</v>
      </c>
      <c r="D305" s="54" t="s">
        <v>159</v>
      </c>
      <c r="E305" s="54" t="s">
        <v>29</v>
      </c>
    </row>
    <row r="306" spans="1:5" x14ac:dyDescent="0.25">
      <c r="A306" s="54" t="s">
        <v>648</v>
      </c>
      <c r="B306" s="54" t="s">
        <v>655</v>
      </c>
      <c r="C306" s="54" t="s">
        <v>656</v>
      </c>
      <c r="D306" s="54" t="s">
        <v>159</v>
      </c>
      <c r="E306" s="54" t="s">
        <v>29</v>
      </c>
    </row>
    <row r="307" spans="1:5" x14ac:dyDescent="0.25">
      <c r="A307" s="54" t="s">
        <v>648</v>
      </c>
      <c r="B307" s="54" t="s">
        <v>657</v>
      </c>
      <c r="C307" s="54" t="s">
        <v>658</v>
      </c>
      <c r="D307" s="54" t="s">
        <v>159</v>
      </c>
      <c r="E307" s="54" t="s">
        <v>29</v>
      </c>
    </row>
    <row r="308" spans="1:5" x14ac:dyDescent="0.25">
      <c r="A308" s="54" t="s">
        <v>648</v>
      </c>
      <c r="B308" s="54" t="s">
        <v>659</v>
      </c>
      <c r="C308" s="54" t="s">
        <v>660</v>
      </c>
      <c r="D308" s="54" t="s">
        <v>159</v>
      </c>
      <c r="E308" s="54" t="s">
        <v>29</v>
      </c>
    </row>
    <row r="309" spans="1:5" x14ac:dyDescent="0.25">
      <c r="A309" s="54" t="s">
        <v>648</v>
      </c>
      <c r="B309" s="54" t="s">
        <v>661</v>
      </c>
      <c r="C309" s="54" t="s">
        <v>662</v>
      </c>
      <c r="D309" s="54" t="s">
        <v>159</v>
      </c>
      <c r="E309" s="54" t="s">
        <v>29</v>
      </c>
    </row>
    <row r="310" spans="1:5" x14ac:dyDescent="0.25">
      <c r="A310" s="54" t="s">
        <v>648</v>
      </c>
      <c r="B310" s="54" t="s">
        <v>663</v>
      </c>
      <c r="C310" s="54" t="s">
        <v>664</v>
      </c>
      <c r="D310" s="54" t="s">
        <v>159</v>
      </c>
      <c r="E310" s="54" t="s">
        <v>29</v>
      </c>
    </row>
    <row r="311" spans="1:5" x14ac:dyDescent="0.25">
      <c r="A311" s="54" t="s">
        <v>648</v>
      </c>
      <c r="B311" s="54" t="s">
        <v>665</v>
      </c>
      <c r="C311" s="54" t="s">
        <v>666</v>
      </c>
      <c r="D311" s="54" t="s">
        <v>159</v>
      </c>
      <c r="E311" s="54" t="s">
        <v>29</v>
      </c>
    </row>
    <row r="312" spans="1:5" x14ac:dyDescent="0.25">
      <c r="A312" s="54" t="s">
        <v>648</v>
      </c>
      <c r="B312" s="54" t="s">
        <v>667</v>
      </c>
      <c r="C312" s="54" t="s">
        <v>668</v>
      </c>
      <c r="D312" s="54" t="s">
        <v>159</v>
      </c>
      <c r="E312" s="54" t="s">
        <v>29</v>
      </c>
    </row>
    <row r="313" spans="1:5" x14ac:dyDescent="0.25">
      <c r="A313" s="54" t="s">
        <v>648</v>
      </c>
      <c r="B313" s="54" t="s">
        <v>669</v>
      </c>
      <c r="C313" s="54" t="s">
        <v>670</v>
      </c>
      <c r="D313" s="54" t="s">
        <v>159</v>
      </c>
      <c r="E313" s="54" t="s">
        <v>29</v>
      </c>
    </row>
    <row r="314" spans="1:5" x14ac:dyDescent="0.25">
      <c r="A314" s="54" t="s">
        <v>648</v>
      </c>
      <c r="B314" s="54" t="s">
        <v>671</v>
      </c>
      <c r="C314" s="54" t="s">
        <v>672</v>
      </c>
      <c r="D314" s="54" t="s">
        <v>159</v>
      </c>
      <c r="E314" s="54" t="s">
        <v>29</v>
      </c>
    </row>
    <row r="315" spans="1:5" x14ac:dyDescent="0.25">
      <c r="A315" s="54" t="s">
        <v>648</v>
      </c>
      <c r="B315" s="54" t="s">
        <v>673</v>
      </c>
      <c r="C315" s="54" t="s">
        <v>674</v>
      </c>
      <c r="D315" s="54" t="s">
        <v>159</v>
      </c>
      <c r="E315" s="54" t="s">
        <v>29</v>
      </c>
    </row>
    <row r="316" spans="1:5" x14ac:dyDescent="0.25">
      <c r="A316" s="54" t="s">
        <v>648</v>
      </c>
      <c r="B316" s="54" t="s">
        <v>675</v>
      </c>
      <c r="C316" s="54" t="s">
        <v>676</v>
      </c>
      <c r="D316" s="54" t="s">
        <v>159</v>
      </c>
      <c r="E316" s="54" t="s">
        <v>29</v>
      </c>
    </row>
    <row r="317" spans="1:5" x14ac:dyDescent="0.25">
      <c r="A317" s="54" t="s">
        <v>648</v>
      </c>
      <c r="B317" s="54" t="s">
        <v>677</v>
      </c>
      <c r="C317" s="54" t="s">
        <v>678</v>
      </c>
      <c r="D317" s="54" t="s">
        <v>159</v>
      </c>
      <c r="E317" s="54" t="s">
        <v>29</v>
      </c>
    </row>
    <row r="318" spans="1:5" x14ac:dyDescent="0.25">
      <c r="A318" s="54" t="s">
        <v>648</v>
      </c>
      <c r="B318" s="54" t="s">
        <v>679</v>
      </c>
      <c r="C318" s="54" t="s">
        <v>680</v>
      </c>
      <c r="D318" s="54" t="s">
        <v>159</v>
      </c>
      <c r="E318" s="54" t="s">
        <v>29</v>
      </c>
    </row>
    <row r="319" spans="1:5" x14ac:dyDescent="0.25">
      <c r="A319" s="54" t="s">
        <v>648</v>
      </c>
      <c r="B319" s="54" t="s">
        <v>681</v>
      </c>
      <c r="C319" s="54" t="s">
        <v>682</v>
      </c>
      <c r="D319" s="54" t="s">
        <v>159</v>
      </c>
      <c r="E319" s="54" t="s">
        <v>29</v>
      </c>
    </row>
    <row r="320" spans="1:5" x14ac:dyDescent="0.25">
      <c r="A320" s="54" t="s">
        <v>648</v>
      </c>
      <c r="B320" s="54" t="s">
        <v>683</v>
      </c>
      <c r="C320" s="54" t="s">
        <v>684</v>
      </c>
      <c r="D320" s="54" t="s">
        <v>159</v>
      </c>
      <c r="E320" s="54" t="s">
        <v>24</v>
      </c>
    </row>
    <row r="321" spans="1:5" x14ac:dyDescent="0.25">
      <c r="A321" s="54" t="s">
        <v>648</v>
      </c>
      <c r="B321" s="54" t="s">
        <v>685</v>
      </c>
      <c r="C321" s="54" t="s">
        <v>686</v>
      </c>
      <c r="D321" s="54" t="s">
        <v>159</v>
      </c>
      <c r="E321" s="54" t="s">
        <v>24</v>
      </c>
    </row>
    <row r="322" spans="1:5" x14ac:dyDescent="0.25">
      <c r="A322" s="54" t="s">
        <v>648</v>
      </c>
      <c r="B322" s="54" t="s">
        <v>687</v>
      </c>
      <c r="C322" s="54" t="s">
        <v>688</v>
      </c>
      <c r="D322" s="54" t="s">
        <v>159</v>
      </c>
      <c r="E322" s="54" t="s">
        <v>24</v>
      </c>
    </row>
    <row r="323" spans="1:5" x14ac:dyDescent="0.25">
      <c r="A323" s="54" t="s">
        <v>648</v>
      </c>
      <c r="B323" s="54" t="s">
        <v>689</v>
      </c>
      <c r="C323" s="54" t="s">
        <v>690</v>
      </c>
      <c r="D323" s="54" t="s">
        <v>159</v>
      </c>
      <c r="E323" s="54" t="s">
        <v>24</v>
      </c>
    </row>
    <row r="324" spans="1:5" x14ac:dyDescent="0.25">
      <c r="A324" s="54" t="s">
        <v>79</v>
      </c>
      <c r="B324" s="54" t="s">
        <v>691</v>
      </c>
      <c r="C324" s="54" t="s">
        <v>692</v>
      </c>
      <c r="D324" s="54" t="s">
        <v>159</v>
      </c>
      <c r="E324" s="54" t="s">
        <v>29</v>
      </c>
    </row>
    <row r="325" spans="1:5" x14ac:dyDescent="0.25">
      <c r="A325" s="54" t="s">
        <v>79</v>
      </c>
      <c r="B325" s="54" t="s">
        <v>693</v>
      </c>
      <c r="C325" s="54" t="s">
        <v>694</v>
      </c>
      <c r="D325" s="54" t="s">
        <v>159</v>
      </c>
      <c r="E325" s="54" t="s">
        <v>29</v>
      </c>
    </row>
    <row r="326" spans="1:5" x14ac:dyDescent="0.25">
      <c r="A326" s="54" t="s">
        <v>79</v>
      </c>
      <c r="B326" s="54" t="s">
        <v>695</v>
      </c>
      <c r="C326" s="54" t="s">
        <v>696</v>
      </c>
      <c r="D326" s="54" t="s">
        <v>159</v>
      </c>
      <c r="E326" s="54" t="s">
        <v>29</v>
      </c>
    </row>
    <row r="327" spans="1:5" x14ac:dyDescent="0.25">
      <c r="A327" s="54" t="s">
        <v>79</v>
      </c>
      <c r="B327" s="54" t="s">
        <v>697</v>
      </c>
      <c r="C327" s="54" t="s">
        <v>698</v>
      </c>
      <c r="D327" s="54" t="s">
        <v>159</v>
      </c>
      <c r="E327" s="54" t="s">
        <v>29</v>
      </c>
    </row>
    <row r="328" spans="1:5" x14ac:dyDescent="0.25">
      <c r="A328" s="54" t="s">
        <v>79</v>
      </c>
      <c r="B328" s="54" t="s">
        <v>699</v>
      </c>
      <c r="C328" s="54" t="s">
        <v>700</v>
      </c>
      <c r="D328" s="54" t="s">
        <v>159</v>
      </c>
      <c r="E328" s="54" t="s">
        <v>29</v>
      </c>
    </row>
    <row r="329" spans="1:5" x14ac:dyDescent="0.25">
      <c r="A329" s="54" t="s">
        <v>79</v>
      </c>
      <c r="B329" s="54" t="s">
        <v>701</v>
      </c>
      <c r="C329" s="54" t="s">
        <v>702</v>
      </c>
      <c r="D329" s="54" t="s">
        <v>159</v>
      </c>
      <c r="E329" s="54" t="s">
        <v>29</v>
      </c>
    </row>
    <row r="330" spans="1:5" x14ac:dyDescent="0.25">
      <c r="A330" s="54" t="s">
        <v>79</v>
      </c>
      <c r="B330" s="54" t="s">
        <v>703</v>
      </c>
      <c r="C330" s="54" t="s">
        <v>704</v>
      </c>
      <c r="D330" s="54" t="s">
        <v>159</v>
      </c>
      <c r="E330" s="54" t="s">
        <v>29</v>
      </c>
    </row>
    <row r="331" spans="1:5" x14ac:dyDescent="0.25">
      <c r="A331" s="54" t="s">
        <v>79</v>
      </c>
      <c r="B331" s="54" t="s">
        <v>705</v>
      </c>
      <c r="C331" s="54" t="s">
        <v>706</v>
      </c>
      <c r="D331" s="54" t="s">
        <v>159</v>
      </c>
      <c r="E331" s="54" t="s">
        <v>29</v>
      </c>
    </row>
    <row r="332" spans="1:5" x14ac:dyDescent="0.25">
      <c r="A332" s="54" t="s">
        <v>79</v>
      </c>
      <c r="B332" s="54" t="s">
        <v>707</v>
      </c>
      <c r="C332" s="54" t="s">
        <v>708</v>
      </c>
      <c r="D332" s="54" t="s">
        <v>159</v>
      </c>
      <c r="E332" s="54" t="s">
        <v>29</v>
      </c>
    </row>
    <row r="333" spans="1:5" x14ac:dyDescent="0.25">
      <c r="A333" s="54" t="s">
        <v>79</v>
      </c>
      <c r="B333" s="54" t="s">
        <v>709</v>
      </c>
      <c r="C333" s="54" t="s">
        <v>710</v>
      </c>
      <c r="D333" s="54" t="s">
        <v>159</v>
      </c>
      <c r="E333" s="54" t="s">
        <v>29</v>
      </c>
    </row>
    <row r="334" spans="1:5" x14ac:dyDescent="0.25">
      <c r="A334" s="54" t="s">
        <v>79</v>
      </c>
      <c r="B334" s="54" t="s">
        <v>711</v>
      </c>
      <c r="C334" s="54" t="s">
        <v>712</v>
      </c>
      <c r="D334" s="54" t="s">
        <v>159</v>
      </c>
      <c r="E334" s="54" t="s">
        <v>29</v>
      </c>
    </row>
    <row r="335" spans="1:5" x14ac:dyDescent="0.25">
      <c r="A335" s="54" t="s">
        <v>79</v>
      </c>
      <c r="B335" s="54" t="s">
        <v>713</v>
      </c>
      <c r="C335" s="54" t="s">
        <v>714</v>
      </c>
      <c r="D335" s="54" t="s">
        <v>159</v>
      </c>
      <c r="E335" s="54" t="s">
        <v>29</v>
      </c>
    </row>
    <row r="336" spans="1:5" x14ac:dyDescent="0.25">
      <c r="A336" s="54" t="s">
        <v>79</v>
      </c>
      <c r="B336" s="54" t="s">
        <v>715</v>
      </c>
      <c r="C336" s="54" t="s">
        <v>716</v>
      </c>
      <c r="D336" s="54" t="s">
        <v>159</v>
      </c>
      <c r="E336" s="54" t="s">
        <v>29</v>
      </c>
    </row>
    <row r="337" spans="1:5" x14ac:dyDescent="0.25">
      <c r="A337" s="54" t="s">
        <v>79</v>
      </c>
      <c r="B337" s="54" t="s">
        <v>717</v>
      </c>
      <c r="C337" s="54" t="s">
        <v>718</v>
      </c>
      <c r="D337" s="54" t="s">
        <v>159</v>
      </c>
      <c r="E337" s="54" t="s">
        <v>24</v>
      </c>
    </row>
    <row r="338" spans="1:5" x14ac:dyDescent="0.25">
      <c r="A338" s="54" t="s">
        <v>79</v>
      </c>
      <c r="B338" s="54" t="s">
        <v>719</v>
      </c>
      <c r="C338" s="54" t="s">
        <v>720</v>
      </c>
      <c r="D338" s="54" t="s">
        <v>159</v>
      </c>
      <c r="E338" s="54" t="s">
        <v>24</v>
      </c>
    </row>
    <row r="339" spans="1:5" x14ac:dyDescent="0.25">
      <c r="A339" s="54" t="s">
        <v>79</v>
      </c>
      <c r="B339" s="54" t="s">
        <v>721</v>
      </c>
      <c r="C339" s="54" t="s">
        <v>722</v>
      </c>
      <c r="D339" s="54" t="s">
        <v>159</v>
      </c>
      <c r="E339" s="54" t="s">
        <v>24</v>
      </c>
    </row>
    <row r="340" spans="1:5" x14ac:dyDescent="0.25">
      <c r="A340" s="54" t="s">
        <v>79</v>
      </c>
      <c r="B340" s="54" t="s">
        <v>723</v>
      </c>
      <c r="C340" s="54" t="s">
        <v>724</v>
      </c>
      <c r="D340" s="54" t="s">
        <v>159</v>
      </c>
      <c r="E340" s="54" t="s">
        <v>24</v>
      </c>
    </row>
    <row r="341" spans="1:5" x14ac:dyDescent="0.25">
      <c r="A341" s="54" t="s">
        <v>79</v>
      </c>
      <c r="B341" s="54" t="s">
        <v>725</v>
      </c>
      <c r="C341" s="54" t="s">
        <v>726</v>
      </c>
      <c r="D341" s="54" t="s">
        <v>159</v>
      </c>
      <c r="E341" s="54" t="s">
        <v>24</v>
      </c>
    </row>
    <row r="342" spans="1:5" x14ac:dyDescent="0.25">
      <c r="A342" s="54" t="s">
        <v>79</v>
      </c>
      <c r="B342" s="54" t="s">
        <v>727</v>
      </c>
      <c r="C342" s="54" t="s">
        <v>728</v>
      </c>
      <c r="D342" s="54" t="s">
        <v>159</v>
      </c>
      <c r="E342" s="54" t="s">
        <v>24</v>
      </c>
    </row>
    <row r="343" spans="1:5" x14ac:dyDescent="0.25">
      <c r="A343" s="54" t="s">
        <v>79</v>
      </c>
      <c r="B343" s="54" t="s">
        <v>729</v>
      </c>
      <c r="C343" s="54" t="s">
        <v>730</v>
      </c>
      <c r="D343" s="54" t="s">
        <v>159</v>
      </c>
      <c r="E343" s="54" t="s">
        <v>24</v>
      </c>
    </row>
    <row r="344" spans="1:5" x14ac:dyDescent="0.25">
      <c r="A344" s="54" t="s">
        <v>79</v>
      </c>
      <c r="B344" s="54" t="s">
        <v>731</v>
      </c>
      <c r="C344" s="54" t="s">
        <v>732</v>
      </c>
      <c r="D344" s="54" t="s">
        <v>159</v>
      </c>
      <c r="E344" s="54" t="s">
        <v>24</v>
      </c>
    </row>
    <row r="345" spans="1:5" x14ac:dyDescent="0.25">
      <c r="A345" s="54" t="s">
        <v>79</v>
      </c>
      <c r="B345" s="54" t="s">
        <v>733</v>
      </c>
      <c r="C345" s="54" t="s">
        <v>734</v>
      </c>
      <c r="D345" s="54" t="s">
        <v>159</v>
      </c>
      <c r="E345" s="54" t="s">
        <v>29</v>
      </c>
    </row>
    <row r="346" spans="1:5" x14ac:dyDescent="0.25">
      <c r="A346" s="54" t="s">
        <v>648</v>
      </c>
      <c r="B346" s="54" t="s">
        <v>735</v>
      </c>
      <c r="C346" s="54" t="s">
        <v>736</v>
      </c>
      <c r="D346" s="54" t="s">
        <v>38</v>
      </c>
      <c r="E346" s="54" t="s">
        <v>24</v>
      </c>
    </row>
    <row r="347" spans="1:5" x14ac:dyDescent="0.25">
      <c r="A347" s="54" t="s">
        <v>648</v>
      </c>
      <c r="B347" s="54" t="s">
        <v>737</v>
      </c>
      <c r="C347" s="54" t="s">
        <v>738</v>
      </c>
      <c r="D347" s="54" t="s">
        <v>38</v>
      </c>
      <c r="E347" s="54" t="s">
        <v>29</v>
      </c>
    </row>
    <row r="348" spans="1:5" x14ac:dyDescent="0.25">
      <c r="A348" s="54" t="s">
        <v>648</v>
      </c>
      <c r="B348" s="54" t="s">
        <v>739</v>
      </c>
      <c r="C348" s="54" t="s">
        <v>740</v>
      </c>
      <c r="D348" s="54" t="s">
        <v>38</v>
      </c>
      <c r="E348" s="54" t="s">
        <v>29</v>
      </c>
    </row>
    <row r="349" spans="1:5" x14ac:dyDescent="0.25">
      <c r="A349" s="54" t="s">
        <v>648</v>
      </c>
      <c r="B349" s="54" t="s">
        <v>741</v>
      </c>
      <c r="C349" s="54" t="s">
        <v>742</v>
      </c>
      <c r="D349" s="54" t="s">
        <v>38</v>
      </c>
      <c r="E349" s="54" t="s">
        <v>29</v>
      </c>
    </row>
    <row r="350" spans="1:5" x14ac:dyDescent="0.25">
      <c r="A350" s="54" t="s">
        <v>648</v>
      </c>
      <c r="B350" s="54" t="s">
        <v>743</v>
      </c>
      <c r="C350" s="54" t="s">
        <v>744</v>
      </c>
      <c r="D350" s="54" t="s">
        <v>38</v>
      </c>
      <c r="E350" s="54" t="s">
        <v>29</v>
      </c>
    </row>
    <row r="351" spans="1:5" x14ac:dyDescent="0.25">
      <c r="A351" s="54" t="s">
        <v>648</v>
      </c>
      <c r="B351" s="54" t="s">
        <v>745</v>
      </c>
      <c r="C351" s="54" t="s">
        <v>746</v>
      </c>
      <c r="D351" s="54" t="s">
        <v>38</v>
      </c>
      <c r="E351" s="54" t="s">
        <v>29</v>
      </c>
    </row>
    <row r="352" spans="1:5" x14ac:dyDescent="0.25">
      <c r="A352" s="54" t="s">
        <v>648</v>
      </c>
      <c r="B352" s="54" t="s">
        <v>747</v>
      </c>
      <c r="C352" s="54" t="s">
        <v>748</v>
      </c>
      <c r="D352" s="54" t="s">
        <v>38</v>
      </c>
      <c r="E352" s="54" t="s">
        <v>29</v>
      </c>
    </row>
    <row r="353" spans="1:5" x14ac:dyDescent="0.25">
      <c r="A353" s="54" t="s">
        <v>648</v>
      </c>
      <c r="B353" s="54" t="s">
        <v>749</v>
      </c>
      <c r="C353" s="54" t="s">
        <v>750</v>
      </c>
      <c r="D353" s="54" t="s">
        <v>38</v>
      </c>
      <c r="E353" s="54" t="s">
        <v>29</v>
      </c>
    </row>
    <row r="354" spans="1:5" x14ac:dyDescent="0.25">
      <c r="A354" s="54" t="s">
        <v>648</v>
      </c>
      <c r="B354" s="54" t="s">
        <v>751</v>
      </c>
      <c r="C354" s="54" t="s">
        <v>752</v>
      </c>
      <c r="D354" s="54" t="s">
        <v>38</v>
      </c>
      <c r="E354" s="54" t="s">
        <v>29</v>
      </c>
    </row>
    <row r="355" spans="1:5" x14ac:dyDescent="0.25">
      <c r="A355" s="54" t="s">
        <v>648</v>
      </c>
      <c r="B355" s="54" t="s">
        <v>753</v>
      </c>
      <c r="C355" s="54" t="s">
        <v>87</v>
      </c>
      <c r="D355" s="54" t="s">
        <v>38</v>
      </c>
      <c r="E355" s="54" t="s">
        <v>29</v>
      </c>
    </row>
    <row r="356" spans="1:5" x14ac:dyDescent="0.25">
      <c r="A356" s="54" t="s">
        <v>648</v>
      </c>
      <c r="B356" s="54" t="s">
        <v>754</v>
      </c>
      <c r="C356" s="54" t="s">
        <v>755</v>
      </c>
      <c r="D356" s="54" t="s">
        <v>38</v>
      </c>
      <c r="E356" s="54" t="s">
        <v>29</v>
      </c>
    </row>
    <row r="357" spans="1:5" x14ac:dyDescent="0.25">
      <c r="A357" s="54" t="s">
        <v>648</v>
      </c>
      <c r="B357" s="54" t="s">
        <v>756</v>
      </c>
      <c r="C357" s="54" t="s">
        <v>757</v>
      </c>
      <c r="D357" s="54" t="s">
        <v>38</v>
      </c>
      <c r="E357" s="54" t="s">
        <v>29</v>
      </c>
    </row>
    <row r="358" spans="1:5" x14ac:dyDescent="0.25">
      <c r="A358" s="54" t="s">
        <v>648</v>
      </c>
      <c r="B358" s="54" t="s">
        <v>758</v>
      </c>
      <c r="C358" s="54" t="s">
        <v>759</v>
      </c>
      <c r="D358" s="54" t="s">
        <v>38</v>
      </c>
      <c r="E358" s="54" t="s">
        <v>29</v>
      </c>
    </row>
    <row r="359" spans="1:5" x14ac:dyDescent="0.25">
      <c r="A359" s="54" t="s">
        <v>648</v>
      </c>
      <c r="B359" s="54" t="s">
        <v>760</v>
      </c>
      <c r="C359" s="54" t="s">
        <v>761</v>
      </c>
      <c r="D359" s="54" t="s">
        <v>38</v>
      </c>
      <c r="E359" s="54" t="s">
        <v>29</v>
      </c>
    </row>
    <row r="360" spans="1:5" x14ac:dyDescent="0.25">
      <c r="A360" s="54" t="s">
        <v>648</v>
      </c>
      <c r="B360" s="54" t="s">
        <v>762</v>
      </c>
      <c r="C360" s="54" t="s">
        <v>763</v>
      </c>
      <c r="D360" s="54" t="s">
        <v>38</v>
      </c>
      <c r="E360" s="54" t="s">
        <v>29</v>
      </c>
    </row>
    <row r="361" spans="1:5" x14ac:dyDescent="0.25">
      <c r="A361" s="54" t="s">
        <v>648</v>
      </c>
      <c r="B361" s="54" t="s">
        <v>764</v>
      </c>
      <c r="C361" s="54" t="s">
        <v>765</v>
      </c>
      <c r="D361" s="54" t="s">
        <v>38</v>
      </c>
      <c r="E361" s="54" t="s">
        <v>24</v>
      </c>
    </row>
    <row r="362" spans="1:5" x14ac:dyDescent="0.25">
      <c r="A362" s="54" t="s">
        <v>648</v>
      </c>
      <c r="B362" s="54" t="s">
        <v>766</v>
      </c>
      <c r="C362" s="54" t="s">
        <v>767</v>
      </c>
      <c r="D362" s="54" t="s">
        <v>38</v>
      </c>
      <c r="E362" s="54" t="s">
        <v>24</v>
      </c>
    </row>
    <row r="363" spans="1:5" x14ac:dyDescent="0.25">
      <c r="A363" s="54" t="s">
        <v>648</v>
      </c>
      <c r="B363" s="54" t="s">
        <v>768</v>
      </c>
      <c r="C363" s="54" t="s">
        <v>769</v>
      </c>
      <c r="D363" s="54" t="s">
        <v>38</v>
      </c>
      <c r="E363" s="54" t="s">
        <v>24</v>
      </c>
    </row>
    <row r="364" spans="1:5" x14ac:dyDescent="0.25">
      <c r="A364" s="54" t="s">
        <v>648</v>
      </c>
      <c r="B364" s="54" t="s">
        <v>770</v>
      </c>
      <c r="C364" s="54" t="s">
        <v>771</v>
      </c>
      <c r="D364" s="54" t="s">
        <v>38</v>
      </c>
      <c r="E364" s="54" t="s">
        <v>24</v>
      </c>
    </row>
    <row r="365" spans="1:5" x14ac:dyDescent="0.25">
      <c r="A365" s="54" t="s">
        <v>648</v>
      </c>
      <c r="B365" s="54" t="s">
        <v>772</v>
      </c>
      <c r="C365" s="54" t="s">
        <v>773</v>
      </c>
      <c r="D365" s="54" t="s">
        <v>38</v>
      </c>
      <c r="E365" s="54" t="s">
        <v>24</v>
      </c>
    </row>
    <row r="366" spans="1:5" x14ac:dyDescent="0.25">
      <c r="A366" s="54" t="s">
        <v>648</v>
      </c>
      <c r="B366" s="54" t="s">
        <v>774</v>
      </c>
      <c r="C366" s="54" t="s">
        <v>775</v>
      </c>
      <c r="D366" s="54" t="s">
        <v>38</v>
      </c>
      <c r="E366" s="54" t="s">
        <v>24</v>
      </c>
    </row>
    <row r="367" spans="1:5" x14ac:dyDescent="0.25">
      <c r="A367" s="54" t="s">
        <v>495</v>
      </c>
      <c r="B367" s="54" t="s">
        <v>776</v>
      </c>
      <c r="C367" s="54" t="s">
        <v>777</v>
      </c>
      <c r="D367" s="54" t="s">
        <v>159</v>
      </c>
      <c r="E367" s="54" t="s">
        <v>29</v>
      </c>
    </row>
    <row r="368" spans="1:5" x14ac:dyDescent="0.25">
      <c r="A368" s="54" t="s">
        <v>495</v>
      </c>
      <c r="B368" s="54" t="s">
        <v>778</v>
      </c>
      <c r="C368" s="54" t="s">
        <v>779</v>
      </c>
      <c r="D368" s="54" t="s">
        <v>159</v>
      </c>
      <c r="E368" s="54" t="s">
        <v>29</v>
      </c>
    </row>
    <row r="369" spans="1:5" x14ac:dyDescent="0.25">
      <c r="A369" s="54" t="s">
        <v>495</v>
      </c>
      <c r="B369" s="54" t="s">
        <v>780</v>
      </c>
      <c r="C369" s="54" t="s">
        <v>781</v>
      </c>
      <c r="D369" s="54" t="s">
        <v>159</v>
      </c>
      <c r="E369" s="54" t="s">
        <v>29</v>
      </c>
    </row>
    <row r="370" spans="1:5" x14ac:dyDescent="0.25">
      <c r="A370" s="54" t="s">
        <v>495</v>
      </c>
      <c r="B370" s="54" t="s">
        <v>782</v>
      </c>
      <c r="C370" s="54" t="s">
        <v>783</v>
      </c>
      <c r="D370" s="54" t="s">
        <v>159</v>
      </c>
      <c r="E370" s="54" t="s">
        <v>29</v>
      </c>
    </row>
    <row r="371" spans="1:5" x14ac:dyDescent="0.25">
      <c r="A371" s="54" t="s">
        <v>495</v>
      </c>
      <c r="B371" s="54" t="s">
        <v>784</v>
      </c>
      <c r="C371" s="54" t="s">
        <v>785</v>
      </c>
      <c r="D371" s="54" t="s">
        <v>159</v>
      </c>
      <c r="E371" s="54" t="s">
        <v>29</v>
      </c>
    </row>
    <row r="372" spans="1:5" x14ac:dyDescent="0.25">
      <c r="A372" s="54" t="s">
        <v>495</v>
      </c>
      <c r="B372" s="54" t="s">
        <v>786</v>
      </c>
      <c r="C372" s="54" t="s">
        <v>787</v>
      </c>
      <c r="D372" s="54" t="s">
        <v>159</v>
      </c>
      <c r="E372" s="54" t="s">
        <v>29</v>
      </c>
    </row>
    <row r="373" spans="1:5" x14ac:dyDescent="0.25">
      <c r="A373" s="54" t="s">
        <v>495</v>
      </c>
      <c r="B373" s="54" t="s">
        <v>788</v>
      </c>
      <c r="C373" s="54" t="s">
        <v>789</v>
      </c>
      <c r="D373" s="54" t="s">
        <v>159</v>
      </c>
      <c r="E373" s="54" t="s">
        <v>29</v>
      </c>
    </row>
    <row r="374" spans="1:5" x14ac:dyDescent="0.25">
      <c r="A374" s="54" t="s">
        <v>495</v>
      </c>
      <c r="B374" s="54" t="s">
        <v>790</v>
      </c>
      <c r="C374" s="54" t="s">
        <v>791</v>
      </c>
      <c r="D374" s="54" t="s">
        <v>159</v>
      </c>
      <c r="E374" s="54" t="s">
        <v>29</v>
      </c>
    </row>
    <row r="375" spans="1:5" x14ac:dyDescent="0.25">
      <c r="A375" s="54" t="s">
        <v>495</v>
      </c>
      <c r="B375" s="54" t="s">
        <v>792</v>
      </c>
      <c r="C375" s="54" t="s">
        <v>793</v>
      </c>
      <c r="D375" s="54" t="s">
        <v>159</v>
      </c>
      <c r="E375" s="54" t="s">
        <v>29</v>
      </c>
    </row>
    <row r="376" spans="1:5" x14ac:dyDescent="0.25">
      <c r="A376" s="54" t="s">
        <v>495</v>
      </c>
      <c r="B376" s="54" t="s">
        <v>794</v>
      </c>
      <c r="C376" s="54" t="s">
        <v>795</v>
      </c>
      <c r="D376" s="54" t="s">
        <v>159</v>
      </c>
      <c r="E376" s="54" t="s">
        <v>29</v>
      </c>
    </row>
    <row r="377" spans="1:5" x14ac:dyDescent="0.25">
      <c r="A377" s="54" t="s">
        <v>495</v>
      </c>
      <c r="B377" s="54" t="s">
        <v>796</v>
      </c>
      <c r="C377" s="54" t="s">
        <v>797</v>
      </c>
      <c r="D377" s="54" t="s">
        <v>159</v>
      </c>
      <c r="E377" s="54" t="s">
        <v>29</v>
      </c>
    </row>
    <row r="378" spans="1:5" x14ac:dyDescent="0.25">
      <c r="A378" s="54" t="s">
        <v>495</v>
      </c>
      <c r="B378" s="54" t="s">
        <v>798</v>
      </c>
      <c r="C378" s="54" t="s">
        <v>799</v>
      </c>
      <c r="D378" s="54" t="s">
        <v>159</v>
      </c>
      <c r="E378" s="54" t="s">
        <v>29</v>
      </c>
    </row>
    <row r="379" spans="1:5" x14ac:dyDescent="0.25">
      <c r="A379" s="54" t="s">
        <v>495</v>
      </c>
      <c r="B379" s="54" t="s">
        <v>800</v>
      </c>
      <c r="C379" s="54" t="s">
        <v>801</v>
      </c>
      <c r="D379" s="54" t="s">
        <v>159</v>
      </c>
      <c r="E379" s="54" t="s">
        <v>29</v>
      </c>
    </row>
    <row r="380" spans="1:5" x14ac:dyDescent="0.25">
      <c r="A380" s="54" t="s">
        <v>495</v>
      </c>
      <c r="B380" s="54" t="s">
        <v>802</v>
      </c>
      <c r="C380" s="54" t="s">
        <v>803</v>
      </c>
      <c r="D380" s="54" t="s">
        <v>159</v>
      </c>
      <c r="E380" s="54" t="s">
        <v>29</v>
      </c>
    </row>
    <row r="381" spans="1:5" x14ac:dyDescent="0.25">
      <c r="A381" s="54" t="s">
        <v>495</v>
      </c>
      <c r="B381" s="54" t="s">
        <v>804</v>
      </c>
      <c r="C381" s="54" t="s">
        <v>805</v>
      </c>
      <c r="D381" s="54" t="s">
        <v>159</v>
      </c>
      <c r="E381" s="54" t="s">
        <v>29</v>
      </c>
    </row>
    <row r="382" spans="1:5" x14ac:dyDescent="0.25">
      <c r="A382" s="54" t="s">
        <v>495</v>
      </c>
      <c r="B382" s="54" t="s">
        <v>806</v>
      </c>
      <c r="C382" s="54" t="s">
        <v>807</v>
      </c>
      <c r="D382" s="54" t="s">
        <v>159</v>
      </c>
      <c r="E382" s="54" t="s">
        <v>29</v>
      </c>
    </row>
    <row r="383" spans="1:5" x14ac:dyDescent="0.25">
      <c r="A383" s="54" t="s">
        <v>495</v>
      </c>
      <c r="B383" s="54" t="s">
        <v>808</v>
      </c>
      <c r="C383" s="54" t="s">
        <v>809</v>
      </c>
      <c r="D383" s="54" t="s">
        <v>159</v>
      </c>
      <c r="E383" s="54" t="s">
        <v>29</v>
      </c>
    </row>
    <row r="384" spans="1:5" x14ac:dyDescent="0.25">
      <c r="A384" s="54" t="s">
        <v>495</v>
      </c>
      <c r="B384" s="54" t="s">
        <v>810</v>
      </c>
      <c r="C384" s="54" t="s">
        <v>811</v>
      </c>
      <c r="D384" s="54" t="s">
        <v>159</v>
      </c>
      <c r="E384" s="54" t="s">
        <v>24</v>
      </c>
    </row>
    <row r="385" spans="1:5" x14ac:dyDescent="0.25">
      <c r="A385" s="54" t="s">
        <v>495</v>
      </c>
      <c r="B385" s="54" t="s">
        <v>812</v>
      </c>
      <c r="C385" s="54" t="s">
        <v>813</v>
      </c>
      <c r="D385" s="54" t="s">
        <v>159</v>
      </c>
      <c r="E385" s="54" t="s">
        <v>24</v>
      </c>
    </row>
    <row r="386" spans="1:5" x14ac:dyDescent="0.25">
      <c r="A386" s="54" t="s">
        <v>495</v>
      </c>
      <c r="B386" s="54" t="s">
        <v>814</v>
      </c>
      <c r="C386" s="54" t="s">
        <v>815</v>
      </c>
      <c r="D386" s="54" t="s">
        <v>159</v>
      </c>
      <c r="E386" s="54" t="s">
        <v>24</v>
      </c>
    </row>
    <row r="387" spans="1:5" x14ac:dyDescent="0.25">
      <c r="A387" s="54" t="s">
        <v>495</v>
      </c>
      <c r="B387" s="54" t="s">
        <v>816</v>
      </c>
      <c r="C387" s="54" t="s">
        <v>817</v>
      </c>
      <c r="D387" s="54" t="s">
        <v>159</v>
      </c>
      <c r="E387" s="54" t="s">
        <v>24</v>
      </c>
    </row>
    <row r="388" spans="1:5" x14ac:dyDescent="0.25">
      <c r="A388" s="54" t="s">
        <v>495</v>
      </c>
      <c r="B388" s="54" t="s">
        <v>818</v>
      </c>
      <c r="C388" s="54" t="s">
        <v>819</v>
      </c>
      <c r="D388" s="54" t="s">
        <v>159</v>
      </c>
      <c r="E388" s="54" t="s">
        <v>24</v>
      </c>
    </row>
    <row r="389" spans="1:5" x14ac:dyDescent="0.25">
      <c r="A389" s="54" t="s">
        <v>440</v>
      </c>
      <c r="B389" s="54" t="s">
        <v>820</v>
      </c>
      <c r="C389" s="54" t="s">
        <v>821</v>
      </c>
      <c r="D389" s="54" t="s">
        <v>159</v>
      </c>
      <c r="E389" s="54" t="s">
        <v>29</v>
      </c>
    </row>
    <row r="390" spans="1:5" x14ac:dyDescent="0.25">
      <c r="A390" s="54" t="s">
        <v>440</v>
      </c>
      <c r="B390" s="54" t="s">
        <v>822</v>
      </c>
      <c r="C390" s="54" t="s">
        <v>823</v>
      </c>
      <c r="D390" s="54" t="s">
        <v>159</v>
      </c>
      <c r="E390" s="54" t="s">
        <v>29</v>
      </c>
    </row>
    <row r="391" spans="1:5" x14ac:dyDescent="0.25">
      <c r="A391" s="54" t="s">
        <v>440</v>
      </c>
      <c r="B391" s="54" t="s">
        <v>824</v>
      </c>
      <c r="C391" s="54" t="s">
        <v>825</v>
      </c>
      <c r="D391" s="54" t="s">
        <v>159</v>
      </c>
      <c r="E391" s="54" t="s">
        <v>29</v>
      </c>
    </row>
    <row r="392" spans="1:5" x14ac:dyDescent="0.25">
      <c r="A392" s="54" t="s">
        <v>440</v>
      </c>
      <c r="B392" s="54" t="s">
        <v>826</v>
      </c>
      <c r="C392" s="54" t="s">
        <v>827</v>
      </c>
      <c r="D392" s="54" t="s">
        <v>159</v>
      </c>
      <c r="E392" s="54" t="s">
        <v>29</v>
      </c>
    </row>
    <row r="393" spans="1:5" x14ac:dyDescent="0.25">
      <c r="A393" s="54" t="s">
        <v>440</v>
      </c>
      <c r="B393" s="54" t="s">
        <v>828</v>
      </c>
      <c r="C393" s="54" t="s">
        <v>829</v>
      </c>
      <c r="D393" s="54" t="s">
        <v>159</v>
      </c>
      <c r="E393" s="54" t="s">
        <v>29</v>
      </c>
    </row>
    <row r="394" spans="1:5" x14ac:dyDescent="0.25">
      <c r="A394" s="54" t="s">
        <v>440</v>
      </c>
      <c r="B394" s="54" t="s">
        <v>830</v>
      </c>
      <c r="C394" s="54" t="s">
        <v>831</v>
      </c>
      <c r="D394" s="54" t="s">
        <v>159</v>
      </c>
      <c r="E394" s="54" t="s">
        <v>29</v>
      </c>
    </row>
    <row r="395" spans="1:5" x14ac:dyDescent="0.25">
      <c r="A395" s="54" t="s">
        <v>440</v>
      </c>
      <c r="B395" s="54" t="s">
        <v>343</v>
      </c>
      <c r="C395" s="54" t="s">
        <v>832</v>
      </c>
      <c r="D395" s="54" t="s">
        <v>159</v>
      </c>
      <c r="E395" s="54" t="s">
        <v>29</v>
      </c>
    </row>
    <row r="396" spans="1:5" x14ac:dyDescent="0.25">
      <c r="A396" s="54" t="s">
        <v>440</v>
      </c>
      <c r="B396" s="54" t="s">
        <v>833</v>
      </c>
      <c r="C396" s="54" t="s">
        <v>834</v>
      </c>
      <c r="D396" s="54" t="s">
        <v>159</v>
      </c>
      <c r="E396" s="54" t="s">
        <v>29</v>
      </c>
    </row>
    <row r="397" spans="1:5" x14ac:dyDescent="0.25">
      <c r="A397" s="54" t="s">
        <v>440</v>
      </c>
      <c r="B397" s="54" t="s">
        <v>835</v>
      </c>
      <c r="C397" s="54" t="s">
        <v>836</v>
      </c>
      <c r="D397" s="54" t="s">
        <v>159</v>
      </c>
      <c r="E397" s="54" t="s">
        <v>29</v>
      </c>
    </row>
    <row r="398" spans="1:5" x14ac:dyDescent="0.25">
      <c r="A398" s="54" t="s">
        <v>440</v>
      </c>
      <c r="B398" s="54" t="s">
        <v>837</v>
      </c>
      <c r="C398" s="54" t="s">
        <v>838</v>
      </c>
      <c r="D398" s="54" t="s">
        <v>159</v>
      </c>
      <c r="E398" s="54" t="s">
        <v>29</v>
      </c>
    </row>
    <row r="399" spans="1:5" x14ac:dyDescent="0.25">
      <c r="A399" s="54" t="s">
        <v>440</v>
      </c>
      <c r="B399" s="54" t="s">
        <v>839</v>
      </c>
      <c r="C399" s="54" t="s">
        <v>840</v>
      </c>
      <c r="D399" s="54" t="s">
        <v>159</v>
      </c>
      <c r="E399" s="54" t="s">
        <v>29</v>
      </c>
    </row>
    <row r="400" spans="1:5" x14ac:dyDescent="0.25">
      <c r="A400" s="54" t="s">
        <v>440</v>
      </c>
      <c r="B400" s="54" t="s">
        <v>841</v>
      </c>
      <c r="C400" s="54" t="s">
        <v>842</v>
      </c>
      <c r="D400" s="54" t="s">
        <v>159</v>
      </c>
      <c r="E400" s="54" t="s">
        <v>29</v>
      </c>
    </row>
    <row r="401" spans="1:5" x14ac:dyDescent="0.25">
      <c r="A401" s="54" t="s">
        <v>440</v>
      </c>
      <c r="B401" s="54" t="s">
        <v>843</v>
      </c>
      <c r="C401" s="54" t="s">
        <v>844</v>
      </c>
      <c r="D401" s="54" t="s">
        <v>159</v>
      </c>
      <c r="E401" s="54" t="s">
        <v>29</v>
      </c>
    </row>
    <row r="402" spans="1:5" x14ac:dyDescent="0.25">
      <c r="A402" s="54" t="s">
        <v>440</v>
      </c>
      <c r="B402" s="54" t="s">
        <v>845</v>
      </c>
      <c r="C402" s="54" t="s">
        <v>846</v>
      </c>
      <c r="D402" s="54" t="s">
        <v>159</v>
      </c>
      <c r="E402" s="54" t="s">
        <v>29</v>
      </c>
    </row>
    <row r="403" spans="1:5" x14ac:dyDescent="0.25">
      <c r="A403" s="54" t="s">
        <v>440</v>
      </c>
      <c r="B403" s="54" t="s">
        <v>847</v>
      </c>
      <c r="C403" s="54" t="s">
        <v>848</v>
      </c>
      <c r="D403" s="54" t="s">
        <v>159</v>
      </c>
      <c r="E403" s="54" t="s">
        <v>24</v>
      </c>
    </row>
    <row r="404" spans="1:5" x14ac:dyDescent="0.25">
      <c r="A404" s="54" t="s">
        <v>440</v>
      </c>
      <c r="B404" s="54" t="s">
        <v>849</v>
      </c>
      <c r="C404" s="54" t="s">
        <v>850</v>
      </c>
      <c r="D404" s="54" t="s">
        <v>159</v>
      </c>
      <c r="E404" s="54" t="s">
        <v>24</v>
      </c>
    </row>
    <row r="405" spans="1:5" x14ac:dyDescent="0.25">
      <c r="A405" s="54" t="s">
        <v>440</v>
      </c>
      <c r="B405" s="54" t="s">
        <v>851</v>
      </c>
      <c r="C405" s="54" t="s">
        <v>852</v>
      </c>
      <c r="D405" s="54" t="s">
        <v>159</v>
      </c>
      <c r="E405" s="54" t="s">
        <v>24</v>
      </c>
    </row>
    <row r="406" spans="1:5" x14ac:dyDescent="0.25">
      <c r="A406" s="54" t="s">
        <v>440</v>
      </c>
      <c r="B406" s="54" t="s">
        <v>853</v>
      </c>
      <c r="C406" s="54" t="s">
        <v>854</v>
      </c>
      <c r="D406" s="54" t="s">
        <v>159</v>
      </c>
      <c r="E406" s="54" t="s">
        <v>24</v>
      </c>
    </row>
    <row r="407" spans="1:5" x14ac:dyDescent="0.25">
      <c r="A407" s="54" t="s">
        <v>440</v>
      </c>
      <c r="B407" s="54" t="s">
        <v>855</v>
      </c>
      <c r="C407" s="54" t="s">
        <v>856</v>
      </c>
      <c r="D407" s="54" t="s">
        <v>159</v>
      </c>
      <c r="E407" s="54" t="s">
        <v>24</v>
      </c>
    </row>
    <row r="408" spans="1:5" x14ac:dyDescent="0.25">
      <c r="A408" s="54" t="s">
        <v>440</v>
      </c>
      <c r="B408" s="54" t="s">
        <v>857</v>
      </c>
      <c r="C408" s="54" t="s">
        <v>858</v>
      </c>
      <c r="D408" s="54" t="s">
        <v>159</v>
      </c>
      <c r="E408" s="54" t="s">
        <v>24</v>
      </c>
    </row>
    <row r="409" spans="1:5" x14ac:dyDescent="0.25">
      <c r="A409" s="54" t="s">
        <v>440</v>
      </c>
      <c r="B409" s="54" t="s">
        <v>859</v>
      </c>
      <c r="C409" s="54" t="s">
        <v>860</v>
      </c>
      <c r="D409" s="54" t="s">
        <v>159</v>
      </c>
      <c r="E409" s="54" t="s">
        <v>24</v>
      </c>
    </row>
    <row r="410" spans="1:5" x14ac:dyDescent="0.25">
      <c r="A410" s="54" t="s">
        <v>861</v>
      </c>
      <c r="B410" s="54" t="s">
        <v>862</v>
      </c>
      <c r="C410" s="54" t="s">
        <v>863</v>
      </c>
      <c r="D410" s="54" t="s">
        <v>159</v>
      </c>
      <c r="E410" s="54" t="s">
        <v>29</v>
      </c>
    </row>
    <row r="411" spans="1:5" x14ac:dyDescent="0.25">
      <c r="A411" s="54" t="s">
        <v>861</v>
      </c>
      <c r="B411" s="54" t="s">
        <v>864</v>
      </c>
      <c r="C411" s="54" t="s">
        <v>865</v>
      </c>
      <c r="D411" s="54" t="s">
        <v>159</v>
      </c>
      <c r="E411" s="54" t="s">
        <v>29</v>
      </c>
    </row>
    <row r="412" spans="1:5" x14ac:dyDescent="0.25">
      <c r="A412" s="54" t="s">
        <v>861</v>
      </c>
      <c r="B412" s="54" t="s">
        <v>866</v>
      </c>
      <c r="C412" s="54" t="s">
        <v>867</v>
      </c>
      <c r="D412" s="54" t="s">
        <v>159</v>
      </c>
      <c r="E412" s="54" t="s">
        <v>29</v>
      </c>
    </row>
    <row r="413" spans="1:5" x14ac:dyDescent="0.25">
      <c r="A413" s="54" t="s">
        <v>861</v>
      </c>
      <c r="B413" s="54" t="s">
        <v>868</v>
      </c>
      <c r="C413" s="54" t="s">
        <v>869</v>
      </c>
      <c r="D413" s="54" t="s">
        <v>159</v>
      </c>
      <c r="E413" s="54" t="s">
        <v>29</v>
      </c>
    </row>
    <row r="414" spans="1:5" x14ac:dyDescent="0.25">
      <c r="A414" s="54" t="s">
        <v>861</v>
      </c>
      <c r="B414" s="54" t="s">
        <v>870</v>
      </c>
      <c r="C414" s="54" t="s">
        <v>871</v>
      </c>
      <c r="D414" s="54" t="s">
        <v>159</v>
      </c>
      <c r="E414" s="54" t="s">
        <v>29</v>
      </c>
    </row>
    <row r="415" spans="1:5" x14ac:dyDescent="0.25">
      <c r="A415" s="54" t="s">
        <v>861</v>
      </c>
      <c r="B415" s="54" t="s">
        <v>872</v>
      </c>
      <c r="C415" s="54" t="s">
        <v>873</v>
      </c>
      <c r="D415" s="54" t="s">
        <v>159</v>
      </c>
      <c r="E415" s="54" t="s">
        <v>29</v>
      </c>
    </row>
    <row r="416" spans="1:5" x14ac:dyDescent="0.25">
      <c r="A416" s="54" t="s">
        <v>861</v>
      </c>
      <c r="B416" s="54" t="s">
        <v>874</v>
      </c>
      <c r="C416" s="54" t="s">
        <v>875</v>
      </c>
      <c r="D416" s="54" t="s">
        <v>159</v>
      </c>
      <c r="E416" s="54" t="s">
        <v>29</v>
      </c>
    </row>
    <row r="417" spans="1:5" x14ac:dyDescent="0.25">
      <c r="A417" s="54" t="s">
        <v>861</v>
      </c>
      <c r="B417" s="54" t="s">
        <v>876</v>
      </c>
      <c r="C417" s="54" t="s">
        <v>877</v>
      </c>
      <c r="D417" s="54" t="s">
        <v>159</v>
      </c>
      <c r="E417" s="54" t="s">
        <v>29</v>
      </c>
    </row>
    <row r="418" spans="1:5" x14ac:dyDescent="0.25">
      <c r="A418" s="54" t="s">
        <v>861</v>
      </c>
      <c r="B418" s="54" t="s">
        <v>878</v>
      </c>
      <c r="C418" s="54" t="s">
        <v>879</v>
      </c>
      <c r="D418" s="54" t="s">
        <v>159</v>
      </c>
      <c r="E418" s="54" t="s">
        <v>29</v>
      </c>
    </row>
    <row r="419" spans="1:5" x14ac:dyDescent="0.25">
      <c r="A419" s="54" t="s">
        <v>861</v>
      </c>
      <c r="B419" s="54" t="s">
        <v>880</v>
      </c>
      <c r="C419" s="54" t="s">
        <v>881</v>
      </c>
      <c r="D419" s="54" t="s">
        <v>159</v>
      </c>
      <c r="E419" s="54" t="s">
        <v>29</v>
      </c>
    </row>
    <row r="420" spans="1:5" x14ac:dyDescent="0.25">
      <c r="A420" s="54" t="s">
        <v>861</v>
      </c>
      <c r="B420" s="54" t="s">
        <v>882</v>
      </c>
      <c r="C420" s="54" t="s">
        <v>883</v>
      </c>
      <c r="D420" s="54" t="s">
        <v>159</v>
      </c>
      <c r="E420" s="54" t="s">
        <v>29</v>
      </c>
    </row>
    <row r="421" spans="1:5" x14ac:dyDescent="0.25">
      <c r="A421" s="54" t="s">
        <v>861</v>
      </c>
      <c r="B421" s="54" t="s">
        <v>884</v>
      </c>
      <c r="C421" s="54" t="s">
        <v>885</v>
      </c>
      <c r="D421" s="54" t="s">
        <v>159</v>
      </c>
      <c r="E421" s="54" t="s">
        <v>29</v>
      </c>
    </row>
    <row r="422" spans="1:5" x14ac:dyDescent="0.25">
      <c r="A422" s="54" t="s">
        <v>861</v>
      </c>
      <c r="B422" s="54" t="s">
        <v>886</v>
      </c>
      <c r="C422" s="54" t="s">
        <v>887</v>
      </c>
      <c r="D422" s="54" t="s">
        <v>159</v>
      </c>
      <c r="E422" s="54" t="s">
        <v>29</v>
      </c>
    </row>
    <row r="423" spans="1:5" x14ac:dyDescent="0.25">
      <c r="A423" s="54" t="s">
        <v>861</v>
      </c>
      <c r="B423" s="54" t="s">
        <v>888</v>
      </c>
      <c r="C423" s="54" t="s">
        <v>396</v>
      </c>
      <c r="D423" s="54" t="s">
        <v>159</v>
      </c>
      <c r="E423" s="54" t="s">
        <v>29</v>
      </c>
    </row>
    <row r="424" spans="1:5" x14ac:dyDescent="0.25">
      <c r="A424" s="54" t="s">
        <v>861</v>
      </c>
      <c r="B424" s="54" t="s">
        <v>889</v>
      </c>
      <c r="C424" s="54" t="s">
        <v>890</v>
      </c>
      <c r="D424" s="54" t="s">
        <v>159</v>
      </c>
      <c r="E424" s="54" t="s">
        <v>24</v>
      </c>
    </row>
    <row r="425" spans="1:5" x14ac:dyDescent="0.25">
      <c r="A425" s="54" t="s">
        <v>861</v>
      </c>
      <c r="B425" s="54" t="s">
        <v>891</v>
      </c>
      <c r="C425" s="54" t="s">
        <v>892</v>
      </c>
      <c r="D425" s="54" t="s">
        <v>159</v>
      </c>
      <c r="E425" s="54" t="s">
        <v>24</v>
      </c>
    </row>
    <row r="426" spans="1:5" x14ac:dyDescent="0.25">
      <c r="A426" s="54" t="s">
        <v>861</v>
      </c>
      <c r="B426" s="54" t="s">
        <v>893</v>
      </c>
      <c r="C426" s="54" t="s">
        <v>894</v>
      </c>
      <c r="D426" s="54" t="s">
        <v>159</v>
      </c>
      <c r="E426" s="54" t="s">
        <v>24</v>
      </c>
    </row>
    <row r="427" spans="1:5" x14ac:dyDescent="0.25">
      <c r="A427" s="54" t="s">
        <v>861</v>
      </c>
      <c r="B427" s="54" t="s">
        <v>895</v>
      </c>
      <c r="C427" s="54" t="s">
        <v>896</v>
      </c>
      <c r="D427" s="54" t="s">
        <v>159</v>
      </c>
      <c r="E427" s="54" t="s">
        <v>24</v>
      </c>
    </row>
    <row r="428" spans="1:5" x14ac:dyDescent="0.25">
      <c r="A428" s="54" t="s">
        <v>861</v>
      </c>
      <c r="B428" s="54" t="s">
        <v>897</v>
      </c>
      <c r="C428" s="54" t="s">
        <v>898</v>
      </c>
      <c r="D428" s="54" t="s">
        <v>159</v>
      </c>
      <c r="E428" s="54" t="s">
        <v>24</v>
      </c>
    </row>
    <row r="429" spans="1:5" x14ac:dyDescent="0.25">
      <c r="A429" s="54" t="s">
        <v>861</v>
      </c>
      <c r="B429" s="54" t="s">
        <v>899</v>
      </c>
      <c r="C429" s="54" t="s">
        <v>900</v>
      </c>
      <c r="D429" s="54" t="s">
        <v>159</v>
      </c>
      <c r="E429" s="54" t="s">
        <v>24</v>
      </c>
    </row>
    <row r="430" spans="1:5" x14ac:dyDescent="0.25">
      <c r="A430" s="54" t="s">
        <v>861</v>
      </c>
      <c r="B430" s="54" t="s">
        <v>901</v>
      </c>
      <c r="C430" s="54" t="s">
        <v>902</v>
      </c>
      <c r="D430" s="54" t="s">
        <v>38</v>
      </c>
      <c r="E430" s="54" t="s">
        <v>24</v>
      </c>
    </row>
    <row r="431" spans="1:5" x14ac:dyDescent="0.25">
      <c r="A431" s="54" t="s">
        <v>861</v>
      </c>
      <c r="B431" s="54" t="s">
        <v>903</v>
      </c>
      <c r="C431" s="54" t="s">
        <v>904</v>
      </c>
      <c r="D431" s="54" t="s">
        <v>38</v>
      </c>
      <c r="E431" s="54" t="s">
        <v>29</v>
      </c>
    </row>
    <row r="432" spans="1:5" x14ac:dyDescent="0.25">
      <c r="A432" s="54" t="s">
        <v>861</v>
      </c>
      <c r="B432" s="54" t="s">
        <v>905</v>
      </c>
      <c r="C432" s="54" t="s">
        <v>906</v>
      </c>
      <c r="D432" s="54" t="s">
        <v>38</v>
      </c>
      <c r="E432" s="54" t="s">
        <v>29</v>
      </c>
    </row>
    <row r="433" spans="1:5" x14ac:dyDescent="0.25">
      <c r="A433" s="54" t="s">
        <v>861</v>
      </c>
      <c r="B433" s="54" t="s">
        <v>907</v>
      </c>
      <c r="C433" s="54" t="s">
        <v>908</v>
      </c>
      <c r="D433" s="54" t="s">
        <v>38</v>
      </c>
      <c r="E433" s="54" t="s">
        <v>29</v>
      </c>
    </row>
    <row r="434" spans="1:5" x14ac:dyDescent="0.25">
      <c r="A434" s="54" t="s">
        <v>861</v>
      </c>
      <c r="B434" s="54" t="s">
        <v>909</v>
      </c>
      <c r="C434" s="54" t="s">
        <v>910</v>
      </c>
      <c r="D434" s="54" t="s">
        <v>38</v>
      </c>
      <c r="E434" s="54" t="s">
        <v>24</v>
      </c>
    </row>
    <row r="435" spans="1:5" x14ac:dyDescent="0.25">
      <c r="A435" s="54" t="s">
        <v>861</v>
      </c>
      <c r="B435" s="54" t="s">
        <v>911</v>
      </c>
      <c r="C435" s="54" t="s">
        <v>912</v>
      </c>
      <c r="D435" s="54" t="s">
        <v>38</v>
      </c>
      <c r="E435" s="54" t="s">
        <v>24</v>
      </c>
    </row>
    <row r="436" spans="1:5" x14ac:dyDescent="0.25">
      <c r="A436" s="54" t="s">
        <v>861</v>
      </c>
      <c r="B436" s="54" t="s">
        <v>913</v>
      </c>
      <c r="C436" s="54" t="s">
        <v>914</v>
      </c>
      <c r="D436" s="54" t="s">
        <v>38</v>
      </c>
      <c r="E436" s="54" t="s">
        <v>24</v>
      </c>
    </row>
    <row r="437" spans="1:5" x14ac:dyDescent="0.25">
      <c r="A437" s="54" t="s">
        <v>861</v>
      </c>
      <c r="B437" s="54" t="s">
        <v>915</v>
      </c>
      <c r="C437" s="54" t="s">
        <v>916</v>
      </c>
      <c r="D437" s="54" t="s">
        <v>38</v>
      </c>
      <c r="E437" s="54" t="s">
        <v>24</v>
      </c>
    </row>
    <row r="438" spans="1:5" x14ac:dyDescent="0.25">
      <c r="A438" s="54" t="s">
        <v>861</v>
      </c>
      <c r="B438" s="54" t="s">
        <v>917</v>
      </c>
      <c r="C438" s="54" t="s">
        <v>918</v>
      </c>
      <c r="D438" s="54" t="s">
        <v>38</v>
      </c>
      <c r="E438" s="54" t="s">
        <v>24</v>
      </c>
    </row>
    <row r="439" spans="1:5" x14ac:dyDescent="0.25">
      <c r="A439" s="54" t="s">
        <v>861</v>
      </c>
      <c r="B439" s="54" t="s">
        <v>919</v>
      </c>
      <c r="C439" s="54" t="s">
        <v>920</v>
      </c>
      <c r="D439" s="54" t="s">
        <v>38</v>
      </c>
      <c r="E439" s="54" t="s">
        <v>24</v>
      </c>
    </row>
    <row r="440" spans="1:5" x14ac:dyDescent="0.25">
      <c r="A440" s="54" t="s">
        <v>921</v>
      </c>
      <c r="B440" s="54" t="s">
        <v>922</v>
      </c>
      <c r="C440" s="54" t="s">
        <v>923</v>
      </c>
      <c r="D440" s="54" t="s">
        <v>38</v>
      </c>
      <c r="E440" s="54" t="s">
        <v>29</v>
      </c>
    </row>
    <row r="441" spans="1:5" x14ac:dyDescent="0.25">
      <c r="A441" s="54" t="s">
        <v>921</v>
      </c>
      <c r="B441" s="54" t="s">
        <v>924</v>
      </c>
      <c r="C441" s="54" t="s">
        <v>925</v>
      </c>
      <c r="D441" s="54" t="s">
        <v>38</v>
      </c>
      <c r="E441" s="54" t="s">
        <v>29</v>
      </c>
    </row>
    <row r="442" spans="1:5" x14ac:dyDescent="0.25">
      <c r="A442" s="54" t="s">
        <v>921</v>
      </c>
      <c r="B442" s="54" t="s">
        <v>926</v>
      </c>
      <c r="C442" s="54" t="s">
        <v>927</v>
      </c>
      <c r="D442" s="54" t="s">
        <v>38</v>
      </c>
      <c r="E442" s="54" t="s">
        <v>29</v>
      </c>
    </row>
    <row r="443" spans="1:5" x14ac:dyDescent="0.25">
      <c r="A443" s="54" t="s">
        <v>921</v>
      </c>
      <c r="B443" s="54" t="s">
        <v>928</v>
      </c>
      <c r="C443" s="54" t="s">
        <v>929</v>
      </c>
      <c r="D443" s="54" t="s">
        <v>38</v>
      </c>
      <c r="E443" s="54" t="s">
        <v>24</v>
      </c>
    </row>
    <row r="444" spans="1:5" x14ac:dyDescent="0.25">
      <c r="A444" s="54" t="s">
        <v>921</v>
      </c>
      <c r="B444" s="54" t="s">
        <v>930</v>
      </c>
      <c r="C444" s="54" t="s">
        <v>931</v>
      </c>
      <c r="D444" s="54" t="s">
        <v>38</v>
      </c>
      <c r="E444" s="54" t="s">
        <v>24</v>
      </c>
    </row>
    <row r="445" spans="1:5" x14ac:dyDescent="0.25">
      <c r="A445" s="54" t="s">
        <v>921</v>
      </c>
      <c r="B445" s="54" t="s">
        <v>932</v>
      </c>
      <c r="C445" s="54" t="s">
        <v>933</v>
      </c>
      <c r="D445" s="54" t="s">
        <v>38</v>
      </c>
      <c r="E445" s="54" t="s">
        <v>24</v>
      </c>
    </row>
    <row r="446" spans="1:5" x14ac:dyDescent="0.25">
      <c r="A446" s="54" t="s">
        <v>921</v>
      </c>
      <c r="B446" s="54" t="s">
        <v>934</v>
      </c>
      <c r="C446" s="54" t="s">
        <v>935</v>
      </c>
      <c r="D446" s="54" t="s">
        <v>38</v>
      </c>
      <c r="E446" s="54" t="s">
        <v>24</v>
      </c>
    </row>
    <row r="447" spans="1:5" x14ac:dyDescent="0.25">
      <c r="A447" s="54" t="s">
        <v>921</v>
      </c>
      <c r="B447" s="54" t="s">
        <v>936</v>
      </c>
      <c r="C447" s="54" t="s">
        <v>937</v>
      </c>
      <c r="D447" s="54" t="s">
        <v>38</v>
      </c>
      <c r="E447" s="54" t="s">
        <v>24</v>
      </c>
    </row>
    <row r="448" spans="1:5" x14ac:dyDescent="0.25">
      <c r="A448" s="54" t="s">
        <v>921</v>
      </c>
      <c r="B448" s="54" t="s">
        <v>938</v>
      </c>
      <c r="C448" s="54" t="s">
        <v>939</v>
      </c>
      <c r="D448" s="54" t="s">
        <v>38</v>
      </c>
      <c r="E448" s="54" t="s">
        <v>24</v>
      </c>
    </row>
    <row r="449" spans="1:5" x14ac:dyDescent="0.25">
      <c r="A449" s="54" t="s">
        <v>921</v>
      </c>
      <c r="B449" s="54" t="s">
        <v>940</v>
      </c>
      <c r="C449" s="54" t="s">
        <v>941</v>
      </c>
      <c r="D449" s="54" t="s">
        <v>38</v>
      </c>
      <c r="E449" s="54" t="s">
        <v>24</v>
      </c>
    </row>
    <row r="450" spans="1:5" x14ac:dyDescent="0.25">
      <c r="A450" s="54" t="s">
        <v>921</v>
      </c>
      <c r="B450" s="54" t="s">
        <v>942</v>
      </c>
      <c r="C450" s="54" t="s">
        <v>943</v>
      </c>
      <c r="D450" s="54" t="s">
        <v>159</v>
      </c>
      <c r="E450" s="54" t="s">
        <v>29</v>
      </c>
    </row>
    <row r="451" spans="1:5" x14ac:dyDescent="0.25">
      <c r="A451" s="54" t="s">
        <v>921</v>
      </c>
      <c r="B451" s="54" t="s">
        <v>944</v>
      </c>
      <c r="C451" s="54" t="s">
        <v>945</v>
      </c>
      <c r="D451" s="54" t="s">
        <v>159</v>
      </c>
      <c r="E451" s="54" t="s">
        <v>29</v>
      </c>
    </row>
    <row r="452" spans="1:5" x14ac:dyDescent="0.25">
      <c r="A452" s="54" t="s">
        <v>921</v>
      </c>
      <c r="B452" s="54" t="s">
        <v>946</v>
      </c>
      <c r="C452" s="54" t="s">
        <v>947</v>
      </c>
      <c r="D452" s="54" t="s">
        <v>159</v>
      </c>
      <c r="E452" s="54" t="s">
        <v>29</v>
      </c>
    </row>
    <row r="453" spans="1:5" x14ac:dyDescent="0.25">
      <c r="A453" s="54" t="s">
        <v>921</v>
      </c>
      <c r="B453" s="54" t="s">
        <v>948</v>
      </c>
      <c r="C453" s="54" t="s">
        <v>949</v>
      </c>
      <c r="D453" s="54" t="s">
        <v>159</v>
      </c>
      <c r="E453" s="54" t="s">
        <v>29</v>
      </c>
    </row>
    <row r="454" spans="1:5" x14ac:dyDescent="0.25">
      <c r="A454" s="54" t="s">
        <v>921</v>
      </c>
      <c r="B454" s="54" t="s">
        <v>950</v>
      </c>
      <c r="C454" s="54" t="s">
        <v>951</v>
      </c>
      <c r="D454" s="54" t="s">
        <v>159</v>
      </c>
      <c r="E454" s="54" t="s">
        <v>24</v>
      </c>
    </row>
    <row r="455" spans="1:5" x14ac:dyDescent="0.25">
      <c r="A455" s="54" t="s">
        <v>921</v>
      </c>
      <c r="B455" s="54" t="s">
        <v>952</v>
      </c>
      <c r="C455" s="54" t="s">
        <v>953</v>
      </c>
      <c r="D455" s="54" t="s">
        <v>159</v>
      </c>
      <c r="E455" s="54" t="s">
        <v>24</v>
      </c>
    </row>
    <row r="456" spans="1:5" x14ac:dyDescent="0.25">
      <c r="A456" s="54" t="s">
        <v>921</v>
      </c>
      <c r="B456" s="54" t="s">
        <v>954</v>
      </c>
      <c r="C456" s="54" t="s">
        <v>955</v>
      </c>
      <c r="D456" s="54" t="s">
        <v>159</v>
      </c>
      <c r="E456" s="54" t="s">
        <v>24</v>
      </c>
    </row>
    <row r="457" spans="1:5" x14ac:dyDescent="0.25">
      <c r="A457" s="54" t="s">
        <v>956</v>
      </c>
      <c r="B457" s="54" t="s">
        <v>957</v>
      </c>
      <c r="C457" s="54" t="s">
        <v>958</v>
      </c>
      <c r="D457" s="54" t="s">
        <v>159</v>
      </c>
      <c r="E457" s="54" t="s">
        <v>24</v>
      </c>
    </row>
    <row r="458" spans="1:5" x14ac:dyDescent="0.25">
      <c r="A458" s="54" t="s">
        <v>956</v>
      </c>
      <c r="B458" s="54" t="s">
        <v>959</v>
      </c>
      <c r="C458" s="54" t="s">
        <v>960</v>
      </c>
      <c r="D458" s="54" t="s">
        <v>159</v>
      </c>
      <c r="E458" s="54" t="s">
        <v>29</v>
      </c>
    </row>
    <row r="459" spans="1:5" x14ac:dyDescent="0.25">
      <c r="A459" s="54" t="s">
        <v>956</v>
      </c>
      <c r="B459" s="54" t="s">
        <v>961</v>
      </c>
      <c r="C459" s="54" t="s">
        <v>962</v>
      </c>
      <c r="D459" s="54" t="s">
        <v>159</v>
      </c>
      <c r="E459" s="54" t="s">
        <v>29</v>
      </c>
    </row>
    <row r="460" spans="1:5" x14ac:dyDescent="0.25">
      <c r="A460" s="54" t="s">
        <v>956</v>
      </c>
      <c r="B460" s="54" t="s">
        <v>963</v>
      </c>
      <c r="C460" s="54" t="s">
        <v>964</v>
      </c>
      <c r="D460" s="54" t="s">
        <v>159</v>
      </c>
      <c r="E460" s="54" t="s">
        <v>29</v>
      </c>
    </row>
    <row r="461" spans="1:5" x14ac:dyDescent="0.25">
      <c r="A461" s="54" t="s">
        <v>956</v>
      </c>
      <c r="B461" s="54" t="s">
        <v>965</v>
      </c>
      <c r="C461" s="54" t="s">
        <v>966</v>
      </c>
      <c r="D461" s="54" t="s">
        <v>159</v>
      </c>
      <c r="E461" s="54" t="s">
        <v>29</v>
      </c>
    </row>
    <row r="462" spans="1:5" x14ac:dyDescent="0.25">
      <c r="A462" s="54" t="s">
        <v>956</v>
      </c>
      <c r="B462" s="54" t="s">
        <v>967</v>
      </c>
      <c r="C462" s="54" t="s">
        <v>968</v>
      </c>
      <c r="D462" s="54" t="s">
        <v>159</v>
      </c>
      <c r="E462" s="54" t="s">
        <v>29</v>
      </c>
    </row>
    <row r="463" spans="1:5" x14ac:dyDescent="0.25">
      <c r="A463" s="54" t="s">
        <v>956</v>
      </c>
      <c r="B463" s="54" t="s">
        <v>969</v>
      </c>
      <c r="C463" s="54" t="s">
        <v>970</v>
      </c>
      <c r="D463" s="54" t="s">
        <v>159</v>
      </c>
      <c r="E463" s="54" t="s">
        <v>29</v>
      </c>
    </row>
    <row r="464" spans="1:5" x14ac:dyDescent="0.25">
      <c r="A464" s="54" t="s">
        <v>956</v>
      </c>
      <c r="B464" s="54" t="s">
        <v>971</v>
      </c>
      <c r="C464" s="54" t="s">
        <v>972</v>
      </c>
      <c r="D464" s="54" t="s">
        <v>159</v>
      </c>
      <c r="E464" s="54" t="s">
        <v>29</v>
      </c>
    </row>
    <row r="465" spans="1:5" x14ac:dyDescent="0.25">
      <c r="A465" s="54" t="s">
        <v>956</v>
      </c>
      <c r="B465" s="54" t="s">
        <v>973</v>
      </c>
      <c r="C465" s="54" t="s">
        <v>974</v>
      </c>
      <c r="D465" s="54" t="s">
        <v>159</v>
      </c>
      <c r="E465" s="54" t="s">
        <v>29</v>
      </c>
    </row>
    <row r="466" spans="1:5" x14ac:dyDescent="0.25">
      <c r="A466" s="54" t="s">
        <v>956</v>
      </c>
      <c r="B466" s="54" t="s">
        <v>975</v>
      </c>
      <c r="C466" s="54" t="s">
        <v>976</v>
      </c>
      <c r="D466" s="54" t="s">
        <v>159</v>
      </c>
      <c r="E466" s="54" t="s">
        <v>29</v>
      </c>
    </row>
    <row r="467" spans="1:5" x14ac:dyDescent="0.25">
      <c r="A467" s="54" t="s">
        <v>956</v>
      </c>
      <c r="B467" s="54" t="s">
        <v>977</v>
      </c>
      <c r="C467" s="54" t="s">
        <v>978</v>
      </c>
      <c r="D467" s="54" t="s">
        <v>159</v>
      </c>
      <c r="E467" s="54" t="s">
        <v>29</v>
      </c>
    </row>
    <row r="468" spans="1:5" x14ac:dyDescent="0.25">
      <c r="A468" s="54" t="s">
        <v>956</v>
      </c>
      <c r="B468" s="54" t="s">
        <v>979</v>
      </c>
      <c r="C468" s="54" t="s">
        <v>980</v>
      </c>
      <c r="D468" s="54" t="s">
        <v>159</v>
      </c>
      <c r="E468" s="54" t="s">
        <v>29</v>
      </c>
    </row>
    <row r="469" spans="1:5" x14ac:dyDescent="0.25">
      <c r="A469" s="54" t="s">
        <v>956</v>
      </c>
      <c r="B469" s="54" t="s">
        <v>981</v>
      </c>
      <c r="C469" s="54" t="s">
        <v>982</v>
      </c>
      <c r="D469" s="54" t="s">
        <v>159</v>
      </c>
      <c r="E469" s="54" t="s">
        <v>29</v>
      </c>
    </row>
    <row r="470" spans="1:5" x14ac:dyDescent="0.25">
      <c r="A470" s="54" t="s">
        <v>956</v>
      </c>
      <c r="B470" s="54" t="s">
        <v>983</v>
      </c>
      <c r="C470" s="54" t="s">
        <v>984</v>
      </c>
      <c r="D470" s="54" t="s">
        <v>159</v>
      </c>
      <c r="E470" s="54" t="s">
        <v>29</v>
      </c>
    </row>
    <row r="471" spans="1:5" x14ac:dyDescent="0.25">
      <c r="A471" s="54" t="s">
        <v>956</v>
      </c>
      <c r="B471" s="54" t="s">
        <v>820</v>
      </c>
      <c r="C471" s="54" t="s">
        <v>821</v>
      </c>
      <c r="D471" s="54" t="s">
        <v>159</v>
      </c>
      <c r="E471" s="54" t="s">
        <v>29</v>
      </c>
    </row>
    <row r="472" spans="1:5" x14ac:dyDescent="0.25">
      <c r="A472" s="54" t="s">
        <v>956</v>
      </c>
      <c r="B472" s="54" t="s">
        <v>985</v>
      </c>
      <c r="C472" s="54" t="s">
        <v>986</v>
      </c>
      <c r="D472" s="54" t="s">
        <v>159</v>
      </c>
      <c r="E472" s="54" t="s">
        <v>29</v>
      </c>
    </row>
    <row r="473" spans="1:5" x14ac:dyDescent="0.25">
      <c r="A473" s="54" t="s">
        <v>956</v>
      </c>
      <c r="B473" s="54" t="s">
        <v>987</v>
      </c>
      <c r="C473" s="54" t="s">
        <v>988</v>
      </c>
      <c r="D473" s="54" t="s">
        <v>159</v>
      </c>
      <c r="E473" s="54" t="s">
        <v>29</v>
      </c>
    </row>
    <row r="474" spans="1:5" x14ac:dyDescent="0.25">
      <c r="A474" s="54" t="s">
        <v>956</v>
      </c>
      <c r="B474" s="54" t="s">
        <v>989</v>
      </c>
      <c r="C474" s="54" t="s">
        <v>990</v>
      </c>
      <c r="D474" s="54" t="s">
        <v>159</v>
      </c>
      <c r="E474" s="54" t="s">
        <v>29</v>
      </c>
    </row>
    <row r="475" spans="1:5" x14ac:dyDescent="0.25">
      <c r="A475" s="54" t="s">
        <v>956</v>
      </c>
      <c r="B475" s="54" t="s">
        <v>991</v>
      </c>
      <c r="C475" s="54" t="s">
        <v>992</v>
      </c>
      <c r="D475" s="54" t="s">
        <v>159</v>
      </c>
      <c r="E475" s="54" t="s">
        <v>29</v>
      </c>
    </row>
    <row r="476" spans="1:5" x14ac:dyDescent="0.25">
      <c r="A476" s="54" t="s">
        <v>956</v>
      </c>
      <c r="B476" s="54" t="s">
        <v>993</v>
      </c>
      <c r="C476" s="54" t="s">
        <v>994</v>
      </c>
      <c r="D476" s="54" t="s">
        <v>159</v>
      </c>
      <c r="E476" s="54" t="s">
        <v>24</v>
      </c>
    </row>
    <row r="477" spans="1:5" x14ac:dyDescent="0.25">
      <c r="A477" s="54" t="s">
        <v>956</v>
      </c>
      <c r="B477" s="54" t="s">
        <v>995</v>
      </c>
      <c r="C477" s="54" t="s">
        <v>996</v>
      </c>
      <c r="D477" s="54" t="s">
        <v>159</v>
      </c>
      <c r="E477" s="54" t="s">
        <v>24</v>
      </c>
    </row>
    <row r="478" spans="1:5" x14ac:dyDescent="0.25">
      <c r="A478" s="54" t="s">
        <v>956</v>
      </c>
      <c r="B478" s="54" t="s">
        <v>997</v>
      </c>
      <c r="C478" s="54" t="s">
        <v>998</v>
      </c>
      <c r="D478" s="54" t="s">
        <v>159</v>
      </c>
      <c r="E478" s="54" t="s">
        <v>24</v>
      </c>
    </row>
    <row r="479" spans="1:5" x14ac:dyDescent="0.25">
      <c r="A479" s="54" t="s">
        <v>956</v>
      </c>
      <c r="B479" s="54" t="s">
        <v>999</v>
      </c>
      <c r="C479" s="54" t="s">
        <v>1000</v>
      </c>
      <c r="D479" s="54" t="s">
        <v>159</v>
      </c>
      <c r="E479" s="54" t="s">
        <v>24</v>
      </c>
    </row>
    <row r="480" spans="1:5" x14ac:dyDescent="0.25">
      <c r="A480" s="54" t="s">
        <v>956</v>
      </c>
      <c r="B480" s="54" t="s">
        <v>1001</v>
      </c>
      <c r="C480" s="54" t="s">
        <v>1002</v>
      </c>
      <c r="D480" s="54" t="s">
        <v>159</v>
      </c>
      <c r="E480" s="54" t="s">
        <v>24</v>
      </c>
    </row>
    <row r="481" spans="1:5" x14ac:dyDescent="0.25">
      <c r="A481" s="54" t="s">
        <v>956</v>
      </c>
      <c r="B481" s="54" t="s">
        <v>1003</v>
      </c>
      <c r="C481" s="54" t="s">
        <v>1004</v>
      </c>
      <c r="D481" s="54" t="s">
        <v>159</v>
      </c>
      <c r="E481" s="54" t="s">
        <v>24</v>
      </c>
    </row>
    <row r="482" spans="1:5" x14ac:dyDescent="0.25">
      <c r="A482" s="54" t="s">
        <v>956</v>
      </c>
      <c r="B482" s="54" t="s">
        <v>1005</v>
      </c>
      <c r="C482" s="54" t="s">
        <v>1006</v>
      </c>
      <c r="D482" s="54" t="s">
        <v>159</v>
      </c>
      <c r="E482" s="54" t="s">
        <v>24</v>
      </c>
    </row>
    <row r="483" spans="1:5" x14ac:dyDescent="0.25">
      <c r="A483" s="54" t="s">
        <v>956</v>
      </c>
      <c r="B483" s="54" t="s">
        <v>1007</v>
      </c>
      <c r="C483" s="54" t="s">
        <v>1008</v>
      </c>
      <c r="D483" s="54" t="s">
        <v>159</v>
      </c>
      <c r="E483" s="54" t="s">
        <v>24</v>
      </c>
    </row>
    <row r="484" spans="1:5" x14ac:dyDescent="0.25">
      <c r="A484" s="54" t="s">
        <v>956</v>
      </c>
      <c r="B484" s="54" t="s">
        <v>1009</v>
      </c>
      <c r="C484" s="54" t="s">
        <v>1010</v>
      </c>
      <c r="D484" s="54" t="s">
        <v>159</v>
      </c>
      <c r="E484" s="54" t="s">
        <v>24</v>
      </c>
    </row>
    <row r="485" spans="1:5" x14ac:dyDescent="0.25">
      <c r="A485" s="54" t="s">
        <v>956</v>
      </c>
      <c r="B485" s="54" t="s">
        <v>1011</v>
      </c>
      <c r="C485" s="54" t="s">
        <v>1012</v>
      </c>
      <c r="D485" s="54" t="s">
        <v>159</v>
      </c>
      <c r="E485" s="54" t="s">
        <v>24</v>
      </c>
    </row>
    <row r="486" spans="1:5" x14ac:dyDescent="0.25">
      <c r="A486" s="54" t="s">
        <v>956</v>
      </c>
      <c r="B486" s="54" t="s">
        <v>1013</v>
      </c>
      <c r="C486" s="54" t="s">
        <v>1014</v>
      </c>
      <c r="D486" s="54" t="s">
        <v>159</v>
      </c>
      <c r="E486" s="54" t="s">
        <v>24</v>
      </c>
    </row>
    <row r="487" spans="1:5" x14ac:dyDescent="0.25">
      <c r="A487" s="54" t="s">
        <v>956</v>
      </c>
      <c r="B487" s="54" t="s">
        <v>1015</v>
      </c>
      <c r="C487" s="54" t="s">
        <v>1016</v>
      </c>
      <c r="D487" s="54" t="s">
        <v>159</v>
      </c>
      <c r="E487" s="54" t="s">
        <v>24</v>
      </c>
    </row>
    <row r="488" spans="1:5" x14ac:dyDescent="0.25">
      <c r="A488" s="54" t="s">
        <v>956</v>
      </c>
      <c r="B488" s="54" t="s">
        <v>1017</v>
      </c>
      <c r="C488" s="54" t="s">
        <v>1018</v>
      </c>
      <c r="D488" s="54" t="s">
        <v>38</v>
      </c>
      <c r="E488" s="54" t="s">
        <v>29</v>
      </c>
    </row>
    <row r="489" spans="1:5" x14ac:dyDescent="0.25">
      <c r="A489" s="54" t="s">
        <v>956</v>
      </c>
      <c r="B489" s="54" t="s">
        <v>1019</v>
      </c>
      <c r="C489" s="54" t="s">
        <v>1020</v>
      </c>
      <c r="D489" s="54" t="s">
        <v>38</v>
      </c>
      <c r="E489" s="54" t="s">
        <v>29</v>
      </c>
    </row>
    <row r="490" spans="1:5" x14ac:dyDescent="0.25">
      <c r="A490" s="54" t="s">
        <v>956</v>
      </c>
      <c r="B490" s="54" t="s">
        <v>1021</v>
      </c>
      <c r="C490" s="54" t="s">
        <v>1022</v>
      </c>
      <c r="D490" s="54" t="s">
        <v>38</v>
      </c>
      <c r="E490" s="54" t="s">
        <v>29</v>
      </c>
    </row>
    <row r="491" spans="1:5" x14ac:dyDescent="0.25">
      <c r="A491" s="54" t="s">
        <v>956</v>
      </c>
      <c r="B491" s="54" t="s">
        <v>1023</v>
      </c>
      <c r="C491" s="54" t="s">
        <v>1024</v>
      </c>
      <c r="D491" s="54" t="s">
        <v>38</v>
      </c>
      <c r="E491" s="54" t="s">
        <v>29</v>
      </c>
    </row>
    <row r="492" spans="1:5" x14ac:dyDescent="0.25">
      <c r="A492" s="54" t="s">
        <v>956</v>
      </c>
      <c r="B492" s="54" t="s">
        <v>1025</v>
      </c>
      <c r="C492" s="54" t="s">
        <v>1026</v>
      </c>
      <c r="D492" s="54" t="s">
        <v>38</v>
      </c>
      <c r="E492" s="54" t="s">
        <v>29</v>
      </c>
    </row>
    <row r="493" spans="1:5" x14ac:dyDescent="0.25">
      <c r="A493" s="54" t="s">
        <v>956</v>
      </c>
      <c r="B493" s="54" t="s">
        <v>1027</v>
      </c>
      <c r="C493" s="54" t="s">
        <v>1028</v>
      </c>
      <c r="D493" s="54" t="s">
        <v>38</v>
      </c>
      <c r="E493" s="54" t="s">
        <v>29</v>
      </c>
    </row>
    <row r="494" spans="1:5" x14ac:dyDescent="0.25">
      <c r="A494" s="54" t="s">
        <v>956</v>
      </c>
      <c r="B494" s="54" t="s">
        <v>1029</v>
      </c>
      <c r="C494" s="54" t="s">
        <v>1030</v>
      </c>
      <c r="D494" s="54" t="s">
        <v>38</v>
      </c>
      <c r="E494" s="54" t="s">
        <v>29</v>
      </c>
    </row>
    <row r="495" spans="1:5" x14ac:dyDescent="0.25">
      <c r="A495" s="54" t="s">
        <v>956</v>
      </c>
      <c r="B495" s="54" t="s">
        <v>1031</v>
      </c>
      <c r="C495" s="54" t="s">
        <v>1032</v>
      </c>
      <c r="D495" s="54" t="s">
        <v>38</v>
      </c>
      <c r="E495" s="54" t="s">
        <v>29</v>
      </c>
    </row>
    <row r="496" spans="1:5" x14ac:dyDescent="0.25">
      <c r="A496" s="54" t="s">
        <v>956</v>
      </c>
      <c r="B496" s="54" t="s">
        <v>1033</v>
      </c>
      <c r="C496" s="54" t="s">
        <v>1034</v>
      </c>
      <c r="D496" s="54" t="s">
        <v>38</v>
      </c>
      <c r="E496" s="54" t="s">
        <v>29</v>
      </c>
    </row>
    <row r="497" spans="1:5" x14ac:dyDescent="0.25">
      <c r="A497" s="54" t="s">
        <v>956</v>
      </c>
      <c r="B497" s="54" t="s">
        <v>1035</v>
      </c>
      <c r="C497" s="54" t="s">
        <v>1036</v>
      </c>
      <c r="D497" s="54" t="s">
        <v>38</v>
      </c>
      <c r="E497" s="54" t="s">
        <v>29</v>
      </c>
    </row>
    <row r="498" spans="1:5" x14ac:dyDescent="0.25">
      <c r="A498" s="54" t="s">
        <v>956</v>
      </c>
      <c r="B498" s="54" t="s">
        <v>1037</v>
      </c>
      <c r="C498" s="54" t="s">
        <v>1038</v>
      </c>
      <c r="D498" s="54" t="s">
        <v>38</v>
      </c>
      <c r="E498" s="54" t="s">
        <v>29</v>
      </c>
    </row>
    <row r="499" spans="1:5" x14ac:dyDescent="0.25">
      <c r="A499" s="54" t="s">
        <v>956</v>
      </c>
      <c r="B499" s="54" t="s">
        <v>1039</v>
      </c>
      <c r="C499" s="54" t="s">
        <v>1040</v>
      </c>
      <c r="D499" s="54" t="s">
        <v>38</v>
      </c>
      <c r="E499" s="54" t="s">
        <v>29</v>
      </c>
    </row>
    <row r="500" spans="1:5" x14ac:dyDescent="0.25">
      <c r="A500" s="54" t="s">
        <v>956</v>
      </c>
      <c r="B500" s="54" t="s">
        <v>1041</v>
      </c>
      <c r="C500" s="54" t="s">
        <v>1042</v>
      </c>
      <c r="D500" s="54" t="s">
        <v>38</v>
      </c>
      <c r="E500" s="54" t="s">
        <v>29</v>
      </c>
    </row>
    <row r="501" spans="1:5" x14ac:dyDescent="0.25">
      <c r="A501" s="54" t="s">
        <v>956</v>
      </c>
      <c r="B501" s="54" t="s">
        <v>1043</v>
      </c>
      <c r="C501" s="54" t="s">
        <v>1044</v>
      </c>
      <c r="D501" s="54" t="s">
        <v>38</v>
      </c>
      <c r="E501" s="54" t="s">
        <v>29</v>
      </c>
    </row>
    <row r="502" spans="1:5" x14ac:dyDescent="0.25">
      <c r="A502" s="54" t="s">
        <v>956</v>
      </c>
      <c r="B502" s="54" t="s">
        <v>1045</v>
      </c>
      <c r="C502" s="54" t="s">
        <v>1046</v>
      </c>
      <c r="D502" s="54" t="s">
        <v>38</v>
      </c>
      <c r="E502" s="54" t="s">
        <v>24</v>
      </c>
    </row>
    <row r="503" spans="1:5" x14ac:dyDescent="0.25">
      <c r="A503" s="54" t="s">
        <v>956</v>
      </c>
      <c r="B503" s="54" t="s">
        <v>1047</v>
      </c>
      <c r="C503" s="54" t="s">
        <v>1048</v>
      </c>
      <c r="D503" s="54" t="s">
        <v>38</v>
      </c>
      <c r="E503" s="54" t="s">
        <v>24</v>
      </c>
    </row>
    <row r="504" spans="1:5" x14ac:dyDescent="0.25">
      <c r="A504" s="54" t="s">
        <v>956</v>
      </c>
      <c r="B504" s="54" t="s">
        <v>1049</v>
      </c>
      <c r="C504" s="54" t="s">
        <v>1050</v>
      </c>
      <c r="D504" s="54" t="s">
        <v>38</v>
      </c>
      <c r="E504" s="54" t="s">
        <v>24</v>
      </c>
    </row>
    <row r="505" spans="1:5" x14ac:dyDescent="0.25">
      <c r="A505" s="54" t="s">
        <v>956</v>
      </c>
      <c r="B505" s="54" t="s">
        <v>1051</v>
      </c>
      <c r="C505" s="54" t="s">
        <v>1052</v>
      </c>
      <c r="D505" s="54" t="s">
        <v>38</v>
      </c>
      <c r="E505" s="54" t="s">
        <v>24</v>
      </c>
    </row>
    <row r="506" spans="1:5" x14ac:dyDescent="0.25">
      <c r="A506" s="54" t="s">
        <v>956</v>
      </c>
      <c r="B506" s="54" t="s">
        <v>1053</v>
      </c>
      <c r="C506" s="54" t="s">
        <v>1054</v>
      </c>
      <c r="D506" s="54" t="s">
        <v>38</v>
      </c>
      <c r="E506" s="54" t="s">
        <v>24</v>
      </c>
    </row>
    <row r="507" spans="1:5" x14ac:dyDescent="0.25">
      <c r="A507" s="54" t="s">
        <v>956</v>
      </c>
      <c r="B507" s="54" t="s">
        <v>1055</v>
      </c>
      <c r="C507" s="54" t="s">
        <v>1056</v>
      </c>
      <c r="D507" s="54" t="s">
        <v>38</v>
      </c>
      <c r="E507" s="54" t="s">
        <v>24</v>
      </c>
    </row>
    <row r="508" spans="1:5" x14ac:dyDescent="0.25">
      <c r="A508" s="54" t="s">
        <v>956</v>
      </c>
      <c r="B508" s="54" t="s">
        <v>1057</v>
      </c>
      <c r="C508" s="54" t="s">
        <v>1058</v>
      </c>
      <c r="D508" s="54" t="s">
        <v>38</v>
      </c>
      <c r="E508" s="54" t="s">
        <v>24</v>
      </c>
    </row>
    <row r="509" spans="1:5" x14ac:dyDescent="0.25">
      <c r="A509" s="54" t="s">
        <v>956</v>
      </c>
      <c r="B509" s="54" t="s">
        <v>1059</v>
      </c>
      <c r="C509" s="54" t="s">
        <v>1060</v>
      </c>
      <c r="D509" s="54" t="s">
        <v>38</v>
      </c>
      <c r="E509" s="54" t="s">
        <v>24</v>
      </c>
    </row>
    <row r="510" spans="1:5" x14ac:dyDescent="0.25">
      <c r="A510" s="54" t="s">
        <v>956</v>
      </c>
      <c r="B510" s="54" t="s">
        <v>1061</v>
      </c>
      <c r="C510" s="54" t="s">
        <v>1062</v>
      </c>
      <c r="D510" s="54" t="s">
        <v>38</v>
      </c>
      <c r="E510" s="54" t="s">
        <v>24</v>
      </c>
    </row>
    <row r="511" spans="1:5" x14ac:dyDescent="0.25">
      <c r="A511" s="54" t="s">
        <v>956</v>
      </c>
      <c r="B511" s="54" t="s">
        <v>1063</v>
      </c>
      <c r="C511" s="54" t="s">
        <v>1064</v>
      </c>
      <c r="D511" s="54" t="s">
        <v>38</v>
      </c>
      <c r="E511" s="54" t="s">
        <v>24</v>
      </c>
    </row>
    <row r="512" spans="1:5" x14ac:dyDescent="0.25">
      <c r="A512" s="54" t="s">
        <v>956</v>
      </c>
      <c r="B512" s="54" t="s">
        <v>1065</v>
      </c>
      <c r="C512" s="54" t="s">
        <v>1066</v>
      </c>
      <c r="D512" s="54" t="s">
        <v>38</v>
      </c>
      <c r="E512" s="54" t="s">
        <v>24</v>
      </c>
    </row>
    <row r="513" spans="1:5" x14ac:dyDescent="0.25">
      <c r="A513" s="54" t="s">
        <v>956</v>
      </c>
      <c r="B513" s="54" t="s">
        <v>1067</v>
      </c>
      <c r="C513" s="54" t="s">
        <v>1068</v>
      </c>
      <c r="D513" s="54" t="s">
        <v>38</v>
      </c>
      <c r="E513" s="54" t="s">
        <v>24</v>
      </c>
    </row>
    <row r="514" spans="1:5" x14ac:dyDescent="0.25">
      <c r="A514" s="54" t="s">
        <v>956</v>
      </c>
      <c r="B514" s="54" t="s">
        <v>1069</v>
      </c>
      <c r="C514" s="54" t="s">
        <v>1070</v>
      </c>
      <c r="D514" s="54" t="s">
        <v>38</v>
      </c>
      <c r="E514" s="54" t="s">
        <v>24</v>
      </c>
    </row>
    <row r="515" spans="1:5" x14ac:dyDescent="0.25">
      <c r="A515" s="54" t="s">
        <v>956</v>
      </c>
      <c r="B515" s="54" t="s">
        <v>1071</v>
      </c>
      <c r="C515" s="54" t="s">
        <v>1072</v>
      </c>
      <c r="D515" s="54" t="s">
        <v>38</v>
      </c>
      <c r="E515" s="54" t="s">
        <v>24</v>
      </c>
    </row>
    <row r="516" spans="1:5" x14ac:dyDescent="0.25">
      <c r="A516" s="62" t="s">
        <v>1073</v>
      </c>
      <c r="B516" s="62" t="s">
        <v>36</v>
      </c>
      <c r="C516" s="62" t="s">
        <v>37</v>
      </c>
      <c r="D516" s="62" t="s">
        <v>38</v>
      </c>
      <c r="E516" s="62" t="s">
        <v>29</v>
      </c>
    </row>
    <row r="517" spans="1:5" x14ac:dyDescent="0.25">
      <c r="A517" s="62" t="s">
        <v>1073</v>
      </c>
      <c r="B517" s="62" t="s">
        <v>905</v>
      </c>
      <c r="C517" s="62" t="s">
        <v>906</v>
      </c>
      <c r="D517" s="62" t="s">
        <v>38</v>
      </c>
      <c r="E517" s="62" t="s">
        <v>29</v>
      </c>
    </row>
    <row r="518" spans="1:5" x14ac:dyDescent="0.25">
      <c r="A518" s="62" t="s">
        <v>1073</v>
      </c>
      <c r="B518" s="62" t="s">
        <v>870</v>
      </c>
      <c r="C518" s="62" t="s">
        <v>871</v>
      </c>
      <c r="D518" s="62" t="s">
        <v>159</v>
      </c>
      <c r="E518" s="62" t="s">
        <v>29</v>
      </c>
    </row>
    <row r="519" spans="1:5" x14ac:dyDescent="0.25">
      <c r="A519" s="62" t="s">
        <v>1073</v>
      </c>
      <c r="B519" s="62" t="s">
        <v>872</v>
      </c>
      <c r="C519" s="62" t="s">
        <v>873</v>
      </c>
      <c r="D519" s="62" t="s">
        <v>159</v>
      </c>
      <c r="E519" s="62" t="s">
        <v>29</v>
      </c>
    </row>
    <row r="520" spans="1:5" x14ac:dyDescent="0.25">
      <c r="A520" s="62" t="s">
        <v>1073</v>
      </c>
      <c r="B520" s="62" t="s">
        <v>874</v>
      </c>
      <c r="C520" s="62" t="s">
        <v>875</v>
      </c>
      <c r="D520" s="62" t="s">
        <v>159</v>
      </c>
      <c r="E520" s="62" t="s">
        <v>29</v>
      </c>
    </row>
    <row r="521" spans="1:5" x14ac:dyDescent="0.25">
      <c r="A521" s="62" t="s">
        <v>1073</v>
      </c>
      <c r="B521" s="62" t="s">
        <v>876</v>
      </c>
      <c r="C521" s="62" t="s">
        <v>877</v>
      </c>
      <c r="D521" s="62" t="s">
        <v>159</v>
      </c>
      <c r="E521" s="62" t="s">
        <v>29</v>
      </c>
    </row>
    <row r="522" spans="1:5" x14ac:dyDescent="0.25">
      <c r="A522" s="62" t="s">
        <v>1073</v>
      </c>
      <c r="B522" s="62" t="s">
        <v>878</v>
      </c>
      <c r="C522" s="62" t="s">
        <v>879</v>
      </c>
      <c r="D522" s="62" t="s">
        <v>159</v>
      </c>
      <c r="E522" s="62" t="s">
        <v>29</v>
      </c>
    </row>
    <row r="523" spans="1:5" x14ac:dyDescent="0.25">
      <c r="A523" s="62" t="s">
        <v>1073</v>
      </c>
      <c r="B523" s="62" t="s">
        <v>884</v>
      </c>
      <c r="C523" s="62" t="s">
        <v>885</v>
      </c>
      <c r="D523" s="62" t="s">
        <v>159</v>
      </c>
      <c r="E523" s="62" t="s">
        <v>29</v>
      </c>
    </row>
    <row r="524" spans="1:5" x14ac:dyDescent="0.25">
      <c r="A524" s="62" t="s">
        <v>1073</v>
      </c>
      <c r="B524" s="62" t="s">
        <v>889</v>
      </c>
      <c r="C524" s="62" t="s">
        <v>890</v>
      </c>
      <c r="D524" s="62" t="s">
        <v>159</v>
      </c>
      <c r="E524" s="62" t="s">
        <v>24</v>
      </c>
    </row>
    <row r="525" spans="1:5" x14ac:dyDescent="0.25">
      <c r="A525" s="62" t="s">
        <v>1073</v>
      </c>
      <c r="B525" s="62" t="s">
        <v>895</v>
      </c>
      <c r="C525" s="62" t="s">
        <v>896</v>
      </c>
      <c r="D525" s="62" t="s">
        <v>159</v>
      </c>
      <c r="E525" s="62" t="s">
        <v>24</v>
      </c>
    </row>
    <row r="526" spans="1:5" x14ac:dyDescent="0.25">
      <c r="A526" s="62" t="s">
        <v>1073</v>
      </c>
      <c r="B526" s="62" t="s">
        <v>897</v>
      </c>
      <c r="C526" s="62" t="s">
        <v>898</v>
      </c>
      <c r="D526" s="62" t="s">
        <v>159</v>
      </c>
      <c r="E526" s="62" t="s">
        <v>24</v>
      </c>
    </row>
    <row r="527" spans="1:5" x14ac:dyDescent="0.25">
      <c r="A527" s="62" t="s">
        <v>1074</v>
      </c>
      <c r="B527" s="62" t="s">
        <v>957</v>
      </c>
      <c r="C527" s="62" t="s">
        <v>958</v>
      </c>
      <c r="D527" s="62" t="s">
        <v>159</v>
      </c>
      <c r="E527" s="62" t="s">
        <v>24</v>
      </c>
    </row>
    <row r="528" spans="1:5" x14ac:dyDescent="0.25">
      <c r="A528" s="62" t="s">
        <v>1074</v>
      </c>
      <c r="B528" s="62" t="s">
        <v>467</v>
      </c>
      <c r="C528" s="62" t="s">
        <v>468</v>
      </c>
      <c r="D528" s="62" t="s">
        <v>38</v>
      </c>
      <c r="E528" s="62" t="s">
        <v>29</v>
      </c>
    </row>
    <row r="529" spans="1:5" x14ac:dyDescent="0.25">
      <c r="A529" s="62" t="s">
        <v>1074</v>
      </c>
      <c r="B529" s="62" t="s">
        <v>735</v>
      </c>
      <c r="C529" s="62" t="s">
        <v>736</v>
      </c>
      <c r="D529" s="62" t="s">
        <v>38</v>
      </c>
      <c r="E529" s="62" t="s">
        <v>24</v>
      </c>
    </row>
    <row r="530" spans="1:5" x14ac:dyDescent="0.25">
      <c r="A530" s="62" t="s">
        <v>1074</v>
      </c>
      <c r="B530" s="62" t="s">
        <v>80</v>
      </c>
      <c r="C530" s="62" t="s">
        <v>81</v>
      </c>
      <c r="D530" s="62" t="s">
        <v>38</v>
      </c>
      <c r="E530" s="62" t="s">
        <v>24</v>
      </c>
    </row>
    <row r="531" spans="1:5" x14ac:dyDescent="0.25">
      <c r="A531" s="62" t="s">
        <v>1074</v>
      </c>
      <c r="B531" s="62" t="s">
        <v>739</v>
      </c>
      <c r="C531" s="62" t="s">
        <v>740</v>
      </c>
      <c r="D531" s="62" t="s">
        <v>38</v>
      </c>
      <c r="E531" s="62" t="s">
        <v>29</v>
      </c>
    </row>
    <row r="532" spans="1:5" x14ac:dyDescent="0.25">
      <c r="A532" s="62" t="s">
        <v>1074</v>
      </c>
      <c r="B532" s="62" t="s">
        <v>294</v>
      </c>
      <c r="C532" s="62" t="s">
        <v>295</v>
      </c>
      <c r="D532" s="62" t="s">
        <v>159</v>
      </c>
      <c r="E532" s="62" t="s">
        <v>29</v>
      </c>
    </row>
    <row r="533" spans="1:5" x14ac:dyDescent="0.25">
      <c r="A533" s="62" t="s">
        <v>1074</v>
      </c>
      <c r="B533" s="62" t="s">
        <v>969</v>
      </c>
      <c r="C533" s="62" t="s">
        <v>970</v>
      </c>
      <c r="D533" s="62" t="s">
        <v>159</v>
      </c>
      <c r="E533" s="62" t="s">
        <v>29</v>
      </c>
    </row>
    <row r="534" spans="1:5" x14ac:dyDescent="0.25">
      <c r="A534" s="62" t="s">
        <v>1074</v>
      </c>
      <c r="B534" s="62" t="s">
        <v>979</v>
      </c>
      <c r="C534" s="62" t="s">
        <v>980</v>
      </c>
      <c r="D534" s="62" t="s">
        <v>159</v>
      </c>
      <c r="E534" s="62" t="s">
        <v>29</v>
      </c>
    </row>
    <row r="535" spans="1:5" x14ac:dyDescent="0.25">
      <c r="A535" s="62" t="s">
        <v>1074</v>
      </c>
      <c r="B535" s="62" t="s">
        <v>1075</v>
      </c>
      <c r="C535" s="62" t="s">
        <v>1076</v>
      </c>
      <c r="D535" s="62" t="s">
        <v>159</v>
      </c>
      <c r="E535" s="62" t="s">
        <v>29</v>
      </c>
    </row>
    <row r="536" spans="1:5" x14ac:dyDescent="0.25">
      <c r="A536" s="62" t="s">
        <v>1077</v>
      </c>
      <c r="B536" s="62" t="s">
        <v>649</v>
      </c>
      <c r="C536" s="62" t="s">
        <v>650</v>
      </c>
      <c r="D536" s="62" t="s">
        <v>159</v>
      </c>
      <c r="E536" s="62" t="s">
        <v>24</v>
      </c>
    </row>
    <row r="537" spans="1:5" x14ac:dyDescent="0.25">
      <c r="A537" s="62" t="s">
        <v>1077</v>
      </c>
      <c r="B537" s="62" t="s">
        <v>1078</v>
      </c>
      <c r="C537" s="62" t="s">
        <v>1079</v>
      </c>
      <c r="D537" s="62" t="s">
        <v>159</v>
      </c>
      <c r="E537" s="62" t="s">
        <v>29</v>
      </c>
    </row>
    <row r="538" spans="1:5" x14ac:dyDescent="0.25">
      <c r="A538" s="62" t="s">
        <v>1077</v>
      </c>
      <c r="B538" s="62" t="s">
        <v>737</v>
      </c>
      <c r="C538" s="62" t="s">
        <v>738</v>
      </c>
      <c r="D538" s="62" t="s">
        <v>38</v>
      </c>
      <c r="E538" s="62" t="s">
        <v>29</v>
      </c>
    </row>
    <row r="539" spans="1:5" x14ac:dyDescent="0.25">
      <c r="A539" s="62" t="s">
        <v>1077</v>
      </c>
      <c r="B539" s="62" t="s">
        <v>496</v>
      </c>
      <c r="C539" s="62" t="s">
        <v>497</v>
      </c>
      <c r="D539" s="62" t="s">
        <v>38</v>
      </c>
      <c r="E539" s="62" t="s">
        <v>29</v>
      </c>
    </row>
    <row r="540" spans="1:5" x14ac:dyDescent="0.25">
      <c r="A540" s="62" t="s">
        <v>1077</v>
      </c>
      <c r="B540" s="62" t="s">
        <v>1080</v>
      </c>
      <c r="C540" s="62" t="s">
        <v>1081</v>
      </c>
      <c r="D540" s="62" t="s">
        <v>38</v>
      </c>
      <c r="E540" s="62" t="s">
        <v>24</v>
      </c>
    </row>
    <row r="541" spans="1:5" x14ac:dyDescent="0.25">
      <c r="A541" s="62" t="s">
        <v>1077</v>
      </c>
      <c r="B541" s="62" t="s">
        <v>1082</v>
      </c>
      <c r="C541" s="62" t="s">
        <v>1083</v>
      </c>
      <c r="D541" s="62" t="s">
        <v>159</v>
      </c>
      <c r="E541" s="62" t="s">
        <v>29</v>
      </c>
    </row>
    <row r="542" spans="1:5" x14ac:dyDescent="0.25">
      <c r="A542" s="62" t="s">
        <v>1077</v>
      </c>
      <c r="B542" s="62" t="s">
        <v>1084</v>
      </c>
      <c r="C542" s="62" t="s">
        <v>1085</v>
      </c>
      <c r="D542" s="62" t="s">
        <v>159</v>
      </c>
      <c r="E542" s="62" t="s">
        <v>29</v>
      </c>
    </row>
  </sheetData>
  <mergeCells count="4">
    <mergeCell ref="E1"/>
    <mergeCell ref="B1"/>
    <mergeCell ref="C1"/>
    <mergeCell ref="A1"/>
  </mergeCells>
  <phoneticPr fontId="7"/>
  <pageMargins left="0.75" right="0.75" top="1" bottom="1" header="0.5" footer="0.5"/>
  <pageSetup paperSize="0" fitToWidth="0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z 4 P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C T P g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z 4 P W y i K R 7 g O A A A A E Q A A A B M A H A B G b 3 J t d W x h c y 9 T Z W N 0 a W 9 u M S 5 t I K I Y A C i g F A A A A A A A A A A A A A A A A A A A A A A A A A A A A C t O T S 7 J z M 9 T C I b Q h t Y A U E s B A i 0 A F A A C A A g A k z 4 P W 9 8 f B U S m A A A A 9 w A A A B I A A A A A A A A A A A A A A A A A A A A A A E N v b m Z p Z y 9 Q Y W N r Y W d l L n h t b F B L A Q I t A B Q A A g A I A J M + D 1 s P y u m r p A A A A O k A A A A T A A A A A A A A A A A A A A A A A P I A A A B b Q 2 9 u d G V u d F 9 U e X B l c 1 0 u e G 1 s U E s B A i 0 A F A A C A A g A k z 4 P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d l n 4 O 4 J 6 N O s U u q a q E h + Q 4 A A A A A A g A A A A A A E G Y A A A A B A A A g A A A A e 3 g l Y B H r F Q I f v N t 2 N o P 2 o c W D 5 l A 1 0 B Q F f 7 x V i t 6 K H 2 g A A A A A D o A A A A A C A A A g A A A A E b Q A 5 O c d 7 p v G Y 7 M Z E E n M T s i L H F B M p m / d o 2 + r R D L H k T Z Q A A A A b e p i P 2 N 7 Y k H 1 O H G v T N x F L 1 v B L 7 4 3 M / Z A k B A k S i f 6 Y E g o o M 8 1 3 B c C X 8 r O W S F 7 R T k Z v d M 6 9 Z 9 z D M L s j l E R I p h u W p T w Z j T h 1 H t 9 P 3 u C s J U V P x d A A A A A y Y c q V y A G K D l s e 6 S M C 1 l U l T Q e W K Y + 0 R 4 e v Q Y t V Y o 4 q d V 1 0 x v E U 6 P p 3 9 D E N W n L 0 7 3 I t S K 2 h 0 Y Q h c A v F F 1 i i B + T I w = = < / D a t a M a s h u p > 
</file>

<file path=customXml/itemProps1.xml><?xml version="1.0" encoding="utf-8"?>
<ds:datastoreItem xmlns:ds="http://schemas.openxmlformats.org/officeDocument/2006/customXml" ds:itemID="{2E67FB7E-1830-4B5C-842F-9FA3599606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⑧要項</vt:lpstr>
      <vt:lpstr>申込書S</vt:lpstr>
      <vt:lpstr>申込書W (集計) </vt:lpstr>
      <vt:lpstr>会員</vt:lpstr>
      <vt:lpstr>選択</vt:lpstr>
      <vt:lpstr>個人会員一覧</vt:lpstr>
      <vt:lpstr>吉原第三中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2025-08-15T02:51:55Z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1357515489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