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defaultThemeVersion="124226"/>
  <xr:revisionPtr revIDLastSave="0" documentId="13_ncr:1_{E5805563-C20B-4ADC-BFAB-95DBC5327646}" xr6:coauthVersionLast="47" xr6:coauthVersionMax="47" xr10:uidLastSave="{00000000-0000-0000-0000-000000000000}"/>
  <bookViews>
    <workbookView xWindow="-120" yWindow="-120" windowWidth="29040" windowHeight="15840" tabRatio="764" xr2:uid="{00000000-000D-0000-FFFF-FFFF00000000}"/>
  </bookViews>
  <sheets>
    <sheet name="要項" sheetId="34" r:id="rId1"/>
    <sheet name="申込書" sheetId="82" r:id="rId2"/>
    <sheet name="男子C" sheetId="83" state="hidden" r:id="rId3"/>
    <sheet name="女子B" sheetId="87" state="hidden" r:id="rId4"/>
    <sheet name="選択" sheetId="84" state="hidden" r:id="rId5"/>
    <sheet name="留意事項" sheetId="79" r:id="rId6"/>
    <sheet name="健康状態申告書" sheetId="80" r:id="rId7"/>
    <sheet name="大会参加同意書" sheetId="81" r:id="rId8"/>
  </sheets>
  <externalReferences>
    <externalReference r:id="rId9"/>
    <externalReference r:id="rId10"/>
  </externalReferences>
  <definedNames>
    <definedName name="_xlnm._FilterDatabase" localSheetId="3" hidden="1">女子B!$A$2:$G$267</definedName>
    <definedName name="_xlnm._FilterDatabase" localSheetId="1" hidden="1">申込書!$A$7:$F$7</definedName>
    <definedName name="_xlnm._FilterDatabase" localSheetId="2" hidden="1">男子C!$A$2:$G$348</definedName>
    <definedName name="氏名" localSheetId="3">[2]受付一覧!#REF!</definedName>
    <definedName name="氏名">[2]受付一覧!#REF!</definedName>
    <definedName name="単女">[1]辞書!$B$11:$J$225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87" l="1"/>
  <c r="G274" i="87" s="1"/>
  <c r="E1" i="83"/>
  <c r="B1" i="83"/>
  <c r="G206" i="83" s="1"/>
  <c r="G176" i="87" l="1"/>
  <c r="G21" i="87"/>
  <c r="G37" i="87"/>
  <c r="G3" i="87"/>
  <c r="A3" i="87" s="1"/>
  <c r="G7" i="87"/>
  <c r="G183" i="87"/>
  <c r="G127" i="87"/>
  <c r="G36" i="87"/>
  <c r="G55" i="87"/>
  <c r="G200" i="87"/>
  <c r="G104" i="87"/>
  <c r="G204" i="87"/>
  <c r="G60" i="87"/>
  <c r="G173" i="87"/>
  <c r="G30" i="87"/>
  <c r="G44" i="87"/>
  <c r="G81" i="87"/>
  <c r="G19" i="87"/>
  <c r="G189" i="87"/>
  <c r="G224" i="87"/>
  <c r="G82" i="87"/>
  <c r="G161" i="87"/>
  <c r="G33" i="87"/>
  <c r="G88" i="87"/>
  <c r="G111" i="87"/>
  <c r="G149" i="87"/>
  <c r="G222" i="87"/>
  <c r="G28" i="87"/>
  <c r="G236" i="87"/>
  <c r="G73" i="87"/>
  <c r="G11" i="87"/>
  <c r="G167" i="87"/>
  <c r="G91" i="87"/>
  <c r="G45" i="87"/>
  <c r="G131" i="87"/>
  <c r="G229" i="87"/>
  <c r="G153" i="87"/>
  <c r="G264" i="87"/>
  <c r="G193" i="87"/>
  <c r="G94" i="87"/>
  <c r="G15" i="87"/>
  <c r="G9" i="87"/>
  <c r="G87" i="87"/>
  <c r="G25" i="87"/>
  <c r="G252" i="87"/>
  <c r="G151" i="87"/>
  <c r="G61" i="87"/>
  <c r="G147" i="87"/>
  <c r="G253" i="87"/>
  <c r="G169" i="87"/>
  <c r="G107" i="87"/>
  <c r="G18" i="87"/>
  <c r="G210" i="87"/>
  <c r="G146" i="87"/>
  <c r="G195" i="87"/>
  <c r="G158" i="87"/>
  <c r="G227" i="87"/>
  <c r="G5" i="83"/>
  <c r="G45" i="83"/>
  <c r="G84" i="83"/>
  <c r="G197" i="83"/>
  <c r="G214" i="83"/>
  <c r="G184" i="83"/>
  <c r="G342" i="83"/>
  <c r="G334" i="83"/>
  <c r="G319" i="83"/>
  <c r="G219" i="83"/>
  <c r="G296" i="83"/>
  <c r="G169" i="83"/>
  <c r="G79" i="83"/>
  <c r="G302" i="83"/>
  <c r="G232" i="83"/>
  <c r="G173" i="83"/>
  <c r="G126" i="83"/>
  <c r="G82" i="83"/>
  <c r="G252" i="83"/>
  <c r="G209" i="83"/>
  <c r="G166" i="83"/>
  <c r="G129" i="83"/>
  <c r="G97" i="83"/>
  <c r="G176" i="83"/>
  <c r="G70" i="83"/>
  <c r="G28" i="83"/>
  <c r="G26" i="83"/>
  <c r="G72" i="83"/>
  <c r="G234" i="83"/>
  <c r="G88" i="83"/>
  <c r="G32" i="83"/>
  <c r="G29" i="83"/>
  <c r="G165" i="83"/>
  <c r="G68" i="83"/>
  <c r="G25" i="83"/>
  <c r="G140" i="83"/>
  <c r="G343" i="83"/>
  <c r="G298" i="83"/>
  <c r="G203" i="83"/>
  <c r="G268" i="83"/>
  <c r="G147" i="83"/>
  <c r="G63" i="83"/>
  <c r="G274" i="83"/>
  <c r="G210" i="83"/>
  <c r="G151" i="83"/>
  <c r="G110" i="83"/>
  <c r="G300" i="83"/>
  <c r="G236" i="83"/>
  <c r="G193" i="83"/>
  <c r="G149" i="83"/>
  <c r="G117" i="83"/>
  <c r="G291" i="83"/>
  <c r="G120" i="83"/>
  <c r="G54" i="83"/>
  <c r="G12" i="83"/>
  <c r="G270" i="83"/>
  <c r="G24" i="83"/>
  <c r="G170" i="83"/>
  <c r="G69" i="83"/>
  <c r="G154" i="83"/>
  <c r="G278" i="83"/>
  <c r="G112" i="83"/>
  <c r="G52" i="83"/>
  <c r="G9" i="83"/>
  <c r="G66" i="83"/>
  <c r="G305" i="83"/>
  <c r="G266" i="83"/>
  <c r="G175" i="83"/>
  <c r="G228" i="83"/>
  <c r="G123" i="83"/>
  <c r="G35" i="83"/>
  <c r="G259" i="83"/>
  <c r="G205" i="83"/>
  <c r="G146" i="83"/>
  <c r="G102" i="83"/>
  <c r="G294" i="83"/>
  <c r="G230" i="83"/>
  <c r="G188" i="83"/>
  <c r="G145" i="83"/>
  <c r="G113" i="83"/>
  <c r="G263" i="83"/>
  <c r="G104" i="83"/>
  <c r="G49" i="83"/>
  <c r="G7" i="83"/>
  <c r="G224" i="83"/>
  <c r="G13" i="83"/>
  <c r="G148" i="83"/>
  <c r="G64" i="83"/>
  <c r="G181" i="83"/>
  <c r="G250" i="83"/>
  <c r="G96" i="83"/>
  <c r="G46" i="83"/>
  <c r="G8" i="83"/>
  <c r="G30" i="83"/>
  <c r="G37" i="83"/>
  <c r="G42" i="83"/>
  <c r="G101" i="83"/>
  <c r="G264" i="83"/>
  <c r="G237" i="83"/>
  <c r="G159" i="83"/>
  <c r="G50" i="83"/>
  <c r="G73" i="83"/>
  <c r="G100" i="83"/>
  <c r="G33" i="83"/>
  <c r="G133" i="83"/>
  <c r="G86" i="83"/>
  <c r="G19" i="83"/>
  <c r="G247" i="83"/>
  <c r="G202" i="83"/>
  <c r="G186" i="83"/>
  <c r="G256" i="83"/>
  <c r="G76" i="83"/>
  <c r="G172" i="83"/>
  <c r="G130" i="83"/>
  <c r="G107" i="83"/>
  <c r="G285" i="83"/>
  <c r="G310" i="83"/>
  <c r="G43" i="83"/>
  <c r="G83" i="83"/>
  <c r="G127" i="83"/>
  <c r="G180" i="83"/>
  <c r="G233" i="83"/>
  <c r="G304" i="83"/>
  <c r="G183" i="83"/>
  <c r="G223" i="83"/>
  <c r="G271" i="83"/>
  <c r="G261" i="83"/>
  <c r="G309" i="83"/>
  <c r="G330" i="83"/>
  <c r="G133" i="87"/>
  <c r="G233" i="87"/>
  <c r="G50" i="87"/>
  <c r="G114" i="87"/>
  <c r="G178" i="87"/>
  <c r="G242" i="87"/>
  <c r="G239" i="87"/>
  <c r="G15" i="83"/>
  <c r="G59" i="83"/>
  <c r="G99" i="83"/>
  <c r="G143" i="83"/>
  <c r="G201" i="83"/>
  <c r="G254" i="83"/>
  <c r="G155" i="83"/>
  <c r="G199" i="83"/>
  <c r="G239" i="83"/>
  <c r="G292" i="83"/>
  <c r="G277" i="83"/>
  <c r="G327" i="83"/>
  <c r="G333" i="83"/>
  <c r="G257" i="87"/>
  <c r="G62" i="87"/>
  <c r="G126" i="87"/>
  <c r="G190" i="87"/>
  <c r="G254" i="87"/>
  <c r="G270" i="87"/>
  <c r="G18" i="83"/>
  <c r="G77" i="83"/>
  <c r="G245" i="83"/>
  <c r="G14" i="83"/>
  <c r="G36" i="83"/>
  <c r="G57" i="83"/>
  <c r="G78" i="83"/>
  <c r="G128" i="83"/>
  <c r="G208" i="83"/>
  <c r="G306" i="83"/>
  <c r="G61" i="83"/>
  <c r="G10" i="83"/>
  <c r="G48" i="83"/>
  <c r="G74" i="83"/>
  <c r="G116" i="83"/>
  <c r="G192" i="83"/>
  <c r="G284" i="83"/>
  <c r="G40" i="83"/>
  <c r="G124" i="83"/>
  <c r="G6" i="83"/>
  <c r="G58" i="83"/>
  <c r="G17" i="83"/>
  <c r="G38" i="83"/>
  <c r="G60" i="83"/>
  <c r="G81" i="83"/>
  <c r="G136" i="83"/>
  <c r="G218" i="83"/>
  <c r="G320" i="83"/>
  <c r="G105" i="83"/>
  <c r="G121" i="83"/>
  <c r="G137" i="83"/>
  <c r="G156" i="83"/>
  <c r="G177" i="83"/>
  <c r="G198" i="83"/>
  <c r="G220" i="83"/>
  <c r="G241" i="83"/>
  <c r="G272" i="83"/>
  <c r="G307" i="83"/>
  <c r="G94" i="83"/>
  <c r="G114" i="83"/>
  <c r="G134" i="83"/>
  <c r="G162" i="83"/>
  <c r="G189" i="83"/>
  <c r="G216" i="83"/>
  <c r="G248" i="83"/>
  <c r="G280" i="83"/>
  <c r="G316" i="83"/>
  <c r="G27" i="83"/>
  <c r="G47" i="83"/>
  <c r="G67" i="83"/>
  <c r="G91" i="83"/>
  <c r="G111" i="83"/>
  <c r="G131" i="83"/>
  <c r="G158" i="83"/>
  <c r="G185" i="83"/>
  <c r="G212" i="83"/>
  <c r="G244" i="83"/>
  <c r="G275" i="83"/>
  <c r="G311" i="83"/>
  <c r="G167" i="83"/>
  <c r="G187" i="83"/>
  <c r="G207" i="83"/>
  <c r="G231" i="83"/>
  <c r="G251" i="83"/>
  <c r="G276" i="83"/>
  <c r="G308" i="83"/>
  <c r="G265" i="83"/>
  <c r="G289" i="83"/>
  <c r="G321" i="83"/>
  <c r="G339" i="83"/>
  <c r="G340" i="83"/>
  <c r="G207" i="87"/>
  <c r="G283" i="87"/>
  <c r="G34" i="83"/>
  <c r="G108" i="83"/>
  <c r="G299" i="83"/>
  <c r="G20" i="83"/>
  <c r="G41" i="83"/>
  <c r="G62" i="83"/>
  <c r="G85" i="83"/>
  <c r="G144" i="83"/>
  <c r="G229" i="83"/>
  <c r="G4" i="83"/>
  <c r="G92" i="83"/>
  <c r="G21" i="83"/>
  <c r="G53" i="83"/>
  <c r="G80" i="83"/>
  <c r="G132" i="83"/>
  <c r="G213" i="83"/>
  <c r="G312" i="83"/>
  <c r="G56" i="83"/>
  <c r="G160" i="83"/>
  <c r="G16" i="83"/>
  <c r="G3" i="83"/>
  <c r="G22" i="83"/>
  <c r="G44" i="83"/>
  <c r="G65" i="83"/>
  <c r="G89" i="83"/>
  <c r="G153" i="83"/>
  <c r="G240" i="83"/>
  <c r="G93" i="83"/>
  <c r="G109" i="83"/>
  <c r="G125" i="83"/>
  <c r="G141" i="83"/>
  <c r="G161" i="83"/>
  <c r="G182" i="83"/>
  <c r="G204" i="83"/>
  <c r="G225" i="83"/>
  <c r="G246" i="83"/>
  <c r="G279" i="83"/>
  <c r="G322" i="83"/>
  <c r="G98" i="83"/>
  <c r="G118" i="83"/>
  <c r="G142" i="83"/>
  <c r="G168" i="83"/>
  <c r="G194" i="83"/>
  <c r="G226" i="83"/>
  <c r="G253" i="83"/>
  <c r="G288" i="83"/>
  <c r="G11" i="83"/>
  <c r="G31" i="83"/>
  <c r="G51" i="83"/>
  <c r="G75" i="83"/>
  <c r="G95" i="83"/>
  <c r="G115" i="83"/>
  <c r="G139" i="83"/>
  <c r="G164" i="83"/>
  <c r="G190" i="83"/>
  <c r="G222" i="83"/>
  <c r="G249" i="83"/>
  <c r="G283" i="83"/>
  <c r="G150" i="83"/>
  <c r="G171" i="83"/>
  <c r="G191" i="83"/>
  <c r="G215" i="83"/>
  <c r="G235" i="83"/>
  <c r="G255" i="83"/>
  <c r="G287" i="83"/>
  <c r="G314" i="83"/>
  <c r="G269" i="83"/>
  <c r="G301" i="83"/>
  <c r="G328" i="83"/>
  <c r="G335" i="83"/>
  <c r="G337" i="83"/>
  <c r="G329" i="83"/>
  <c r="G332" i="83"/>
  <c r="G331" i="83"/>
  <c r="G325" i="83"/>
  <c r="G317" i="83"/>
  <c r="G293" i="83"/>
  <c r="G273" i="83"/>
  <c r="G257" i="83"/>
  <c r="G303" i="83"/>
  <c r="G282" i="83"/>
  <c r="G260" i="83"/>
  <c r="G243" i="83"/>
  <c r="G227" i="83"/>
  <c r="G211" i="83"/>
  <c r="G195" i="83"/>
  <c r="G179" i="83"/>
  <c r="G163" i="83"/>
  <c r="G318" i="83"/>
  <c r="G290" i="83"/>
  <c r="G262" i="83"/>
  <c r="G238" i="83"/>
  <c r="G217" i="83"/>
  <c r="G196" i="83"/>
  <c r="G174" i="83"/>
  <c r="G152" i="83"/>
  <c r="G135" i="83"/>
  <c r="G119" i="83"/>
  <c r="G103" i="83"/>
  <c r="G87" i="83"/>
  <c r="G71" i="83"/>
  <c r="G55" i="83"/>
  <c r="G39" i="83"/>
  <c r="G23" i="83"/>
  <c r="G323" i="83"/>
  <c r="G295" i="83"/>
  <c r="G267" i="83"/>
  <c r="G242" i="83"/>
  <c r="G221" i="83"/>
  <c r="G200" i="83"/>
  <c r="G178" i="83"/>
  <c r="G157" i="83"/>
  <c r="G138" i="83"/>
  <c r="G122" i="83"/>
  <c r="G106" i="83"/>
  <c r="G90" i="83"/>
  <c r="G315" i="83"/>
  <c r="G286" i="83"/>
  <c r="G258" i="83"/>
  <c r="G341" i="83"/>
  <c r="G64" i="87"/>
  <c r="G71" i="87"/>
  <c r="G49" i="87"/>
  <c r="G16" i="87"/>
  <c r="G59" i="87"/>
  <c r="G97" i="87"/>
  <c r="G212" i="87"/>
  <c r="G32" i="87"/>
  <c r="G89" i="87"/>
  <c r="G5" i="87"/>
  <c r="G63" i="87"/>
  <c r="G172" i="87"/>
  <c r="G24" i="87"/>
  <c r="G67" i="87"/>
  <c r="G109" i="87"/>
  <c r="G152" i="87"/>
  <c r="G197" i="87"/>
  <c r="G261" i="87"/>
  <c r="G132" i="87"/>
  <c r="G175" i="87"/>
  <c r="G232" i="87"/>
  <c r="G112" i="87"/>
  <c r="G155" i="87"/>
  <c r="G201" i="87"/>
  <c r="G265" i="87"/>
  <c r="G34" i="87"/>
  <c r="G66" i="87"/>
  <c r="G98" i="87"/>
  <c r="G130" i="87"/>
  <c r="G162" i="87"/>
  <c r="G194" i="87"/>
  <c r="G226" i="87"/>
  <c r="G258" i="87"/>
  <c r="G211" i="87"/>
  <c r="G243" i="87"/>
  <c r="G275" i="87"/>
  <c r="G57" i="87"/>
  <c r="G177" i="87"/>
  <c r="G113" i="87"/>
  <c r="G79" i="87"/>
  <c r="G31" i="87"/>
  <c r="G65" i="87"/>
  <c r="G119" i="87"/>
  <c r="G4" i="87"/>
  <c r="G53" i="87"/>
  <c r="G145" i="87"/>
  <c r="G27" i="87"/>
  <c r="G84" i="87"/>
  <c r="G260" i="87"/>
  <c r="G40" i="87"/>
  <c r="G83" i="87"/>
  <c r="G125" i="87"/>
  <c r="G168" i="87"/>
  <c r="G221" i="87"/>
  <c r="G105" i="87"/>
  <c r="G148" i="87"/>
  <c r="G192" i="87"/>
  <c r="G256" i="87"/>
  <c r="G128" i="87"/>
  <c r="G171" i="87"/>
  <c r="G225" i="87"/>
  <c r="G14" i="87"/>
  <c r="G46" i="87"/>
  <c r="G78" i="87"/>
  <c r="G110" i="87"/>
  <c r="G142" i="87"/>
  <c r="G174" i="87"/>
  <c r="G206" i="87"/>
  <c r="G238" i="87"/>
  <c r="G191" i="87"/>
  <c r="G223" i="87"/>
  <c r="G255" i="87"/>
  <c r="G281" i="87"/>
  <c r="G268" i="87"/>
  <c r="G279" i="87"/>
  <c r="G259" i="87"/>
  <c r="G280" i="87"/>
  <c r="G282" i="87"/>
  <c r="G281" i="83"/>
  <c r="G297" i="83"/>
  <c r="G313" i="83"/>
  <c r="G324" i="83"/>
  <c r="G326" i="83"/>
  <c r="G338" i="83"/>
  <c r="G336" i="83"/>
  <c r="G39" i="87"/>
  <c r="G68" i="87"/>
  <c r="G103" i="87"/>
  <c r="G188" i="87"/>
  <c r="G12" i="87"/>
  <c r="G41" i="87"/>
  <c r="G69" i="87"/>
  <c r="G108" i="87"/>
  <c r="G196" i="87"/>
  <c r="G8" i="87"/>
  <c r="G29" i="87"/>
  <c r="G51" i="87"/>
  <c r="G72" i="87"/>
  <c r="G93" i="87"/>
  <c r="G115" i="87"/>
  <c r="G136" i="87"/>
  <c r="G157" i="87"/>
  <c r="G179" i="87"/>
  <c r="G205" i="87"/>
  <c r="G237" i="87"/>
  <c r="G95" i="87"/>
  <c r="G116" i="87"/>
  <c r="G137" i="87"/>
  <c r="G159" i="87"/>
  <c r="G180" i="87"/>
  <c r="G208" i="87"/>
  <c r="G240" i="87"/>
  <c r="G96" i="87"/>
  <c r="G117" i="87"/>
  <c r="G139" i="87"/>
  <c r="G160" i="87"/>
  <c r="G181" i="87"/>
  <c r="G209" i="87"/>
  <c r="G241" i="87"/>
  <c r="G6" i="87"/>
  <c r="G22" i="87"/>
  <c r="G38" i="87"/>
  <c r="G54" i="87"/>
  <c r="G70" i="87"/>
  <c r="G86" i="87"/>
  <c r="G102" i="87"/>
  <c r="G118" i="87"/>
  <c r="G134" i="87"/>
  <c r="G150" i="87"/>
  <c r="G166" i="87"/>
  <c r="G182" i="87"/>
  <c r="G198" i="87"/>
  <c r="G214" i="87"/>
  <c r="G230" i="87"/>
  <c r="G246" i="87"/>
  <c r="G262" i="87"/>
  <c r="G199" i="87"/>
  <c r="G215" i="87"/>
  <c r="G231" i="87"/>
  <c r="G247" i="87"/>
  <c r="G263" i="87"/>
  <c r="G269" i="87"/>
  <c r="G276" i="87"/>
  <c r="G277" i="87"/>
  <c r="G278" i="87"/>
  <c r="G156" i="87"/>
  <c r="G92" i="87"/>
  <c r="G43" i="87"/>
  <c r="G85" i="87"/>
  <c r="G135" i="87"/>
  <c r="G23" i="87"/>
  <c r="G52" i="87"/>
  <c r="G80" i="87"/>
  <c r="G140" i="87"/>
  <c r="G244" i="87"/>
  <c r="G17" i="87"/>
  <c r="G47" i="87"/>
  <c r="G75" i="87"/>
  <c r="G124" i="87"/>
  <c r="G220" i="87"/>
  <c r="G20" i="87"/>
  <c r="G48" i="87"/>
  <c r="G76" i="87"/>
  <c r="G129" i="87"/>
  <c r="G228" i="87"/>
  <c r="G13" i="87"/>
  <c r="G35" i="87"/>
  <c r="G56" i="87"/>
  <c r="G77" i="87"/>
  <c r="G99" i="87"/>
  <c r="G120" i="87"/>
  <c r="G141" i="87"/>
  <c r="G163" i="87"/>
  <c r="G184" i="87"/>
  <c r="G213" i="87"/>
  <c r="G245" i="87"/>
  <c r="G100" i="87"/>
  <c r="G121" i="87"/>
  <c r="G143" i="87"/>
  <c r="G164" i="87"/>
  <c r="G185" i="87"/>
  <c r="G216" i="87"/>
  <c r="G248" i="87"/>
  <c r="G101" i="87"/>
  <c r="G123" i="87"/>
  <c r="G144" i="87"/>
  <c r="G165" i="87"/>
  <c r="G187" i="87"/>
  <c r="G217" i="87"/>
  <c r="G249" i="87"/>
  <c r="G10" i="87"/>
  <c r="G26" i="87"/>
  <c r="G42" i="87"/>
  <c r="G58" i="87"/>
  <c r="G74" i="87"/>
  <c r="G90" i="87"/>
  <c r="G106" i="87"/>
  <c r="G122" i="87"/>
  <c r="G138" i="87"/>
  <c r="G154" i="87"/>
  <c r="G170" i="87"/>
  <c r="G186" i="87"/>
  <c r="G202" i="87"/>
  <c r="G218" i="87"/>
  <c r="G234" i="87"/>
  <c r="G250" i="87"/>
  <c r="G266" i="87"/>
  <c r="G203" i="87"/>
  <c r="G219" i="87"/>
  <c r="G235" i="87"/>
  <c r="G251" i="87"/>
  <c r="G267" i="87"/>
  <c r="G271" i="87"/>
  <c r="G272" i="87"/>
  <c r="G273" i="87"/>
  <c r="A4" i="87" l="1"/>
  <c r="A118" i="83"/>
  <c r="A6" i="83"/>
  <c r="A228" i="83"/>
  <c r="A164" i="83"/>
  <c r="A235" i="83"/>
  <c r="A129" i="83"/>
  <c r="A275" i="83"/>
  <c r="A233" i="83"/>
  <c r="A173" i="83"/>
  <c r="A252" i="83"/>
  <c r="A75" i="83"/>
  <c r="A5" i="83"/>
  <c r="A134" i="83"/>
  <c r="A254" i="83"/>
  <c r="A227" i="83"/>
  <c r="A214" i="83"/>
  <c r="A221" i="83"/>
  <c r="A165" i="83"/>
  <c r="A102" i="83"/>
  <c r="A213" i="83"/>
  <c r="A234" i="83"/>
  <c r="A122" i="83"/>
  <c r="A73" i="83"/>
  <c r="A161" i="83"/>
  <c r="A148" i="83"/>
  <c r="A10" i="83"/>
  <c r="A193" i="83"/>
  <c r="A251" i="83"/>
  <c r="A60" i="83"/>
  <c r="A138" i="83"/>
  <c r="A265" i="83"/>
  <c r="A259" i="83"/>
  <c r="A105" i="83"/>
  <c r="A197" i="83"/>
  <c r="A40" i="83"/>
  <c r="A258" i="83"/>
  <c r="A35" i="83"/>
  <c r="A8" i="83"/>
  <c r="A222" i="83"/>
  <c r="A37" i="83"/>
  <c r="A182" i="83"/>
  <c r="A32" i="83"/>
  <c r="A253" i="83"/>
  <c r="A210" i="83"/>
  <c r="A263" i="83"/>
  <c r="A244" i="83"/>
  <c r="A124" i="83"/>
  <c r="A44" i="83"/>
  <c r="A176" i="83"/>
  <c r="A250" i="83"/>
  <c r="A41" i="83"/>
  <c r="A84" i="83"/>
  <c r="A127" i="83"/>
  <c r="A264" i="83"/>
  <c r="A137" i="83"/>
  <c r="A144" i="83"/>
  <c r="A224" i="83"/>
  <c r="A11" i="83"/>
  <c r="A123" i="83"/>
  <c r="A136" i="83"/>
  <c r="A52" i="83"/>
  <c r="A85" i="83"/>
  <c r="A91" i="83"/>
  <c r="A219" i="83"/>
  <c r="A175" i="83"/>
  <c r="A170" i="83"/>
  <c r="A140" i="83"/>
  <c r="A249" i="83"/>
  <c r="A114" i="83"/>
  <c r="A79" i="83"/>
  <c r="A26" i="83"/>
  <c r="A23" i="83"/>
  <c r="A238" i="83"/>
  <c r="A198" i="83"/>
  <c r="A132" i="83"/>
  <c r="A166" i="83"/>
  <c r="A125" i="83"/>
  <c r="A117" i="83"/>
  <c r="A9" i="83"/>
  <c r="A242" i="83"/>
  <c r="A147" i="83"/>
  <c r="A21" i="83"/>
  <c r="A83" i="83"/>
  <c r="A42" i="83"/>
  <c r="A130" i="83"/>
  <c r="A53" i="83"/>
  <c r="A16" i="83"/>
  <c r="A133" i="83"/>
  <c r="A113" i="83"/>
  <c r="A50" i="83"/>
  <c r="A81" i="83"/>
  <c r="A195" i="83"/>
  <c r="A187" i="83"/>
  <c r="A51" i="83"/>
  <c r="A231" i="83"/>
  <c r="A128" i="83"/>
  <c r="A104" i="83"/>
  <c r="A71" i="83"/>
  <c r="A245" i="83"/>
  <c r="A204" i="83"/>
  <c r="A196" i="83"/>
  <c r="A180" i="83"/>
  <c r="A236" i="83"/>
  <c r="A207" i="83"/>
  <c r="A80" i="83"/>
  <c r="A13" i="83"/>
  <c r="A262" i="83"/>
  <c r="A162" i="83"/>
  <c r="A109" i="83"/>
  <c r="A15" i="83"/>
  <c r="A94" i="83"/>
  <c r="A276" i="83"/>
  <c r="A126" i="83"/>
  <c r="A14" i="83"/>
  <c r="A72" i="83"/>
  <c r="A31" i="83"/>
  <c r="A240" i="83"/>
  <c r="A209" i="83"/>
  <c r="A212" i="83"/>
  <c r="A135" i="83"/>
  <c r="A225" i="83"/>
  <c r="A25" i="83"/>
  <c r="A279" i="83"/>
  <c r="A43" i="83"/>
  <c r="A188" i="83"/>
  <c r="A189" i="83"/>
  <c r="A98" i="83"/>
  <c r="A116" i="83"/>
  <c r="A48" i="83"/>
  <c r="A186" i="83"/>
  <c r="A174" i="83"/>
  <c r="A111" i="83"/>
  <c r="A100" i="83"/>
  <c r="A280" i="83"/>
  <c r="A99" i="83"/>
  <c r="A239" i="83"/>
  <c r="A192" i="83"/>
  <c r="A172" i="83"/>
  <c r="A33" i="83"/>
  <c r="A243" i="83"/>
  <c r="A184" i="83"/>
  <c r="A229" i="83"/>
  <c r="A190" i="83"/>
  <c r="A179" i="83"/>
  <c r="A56" i="83"/>
  <c r="A110" i="83"/>
  <c r="A61" i="83"/>
  <c r="A12" i="83"/>
  <c r="A39" i="83"/>
  <c r="A163" i="83"/>
  <c r="A340" i="83"/>
  <c r="A255" i="83"/>
  <c r="A141" i="83"/>
  <c r="A142" i="83"/>
  <c r="A74" i="83"/>
  <c r="A216" i="83"/>
  <c r="A108" i="83"/>
  <c r="A77" i="83"/>
  <c r="A155" i="83"/>
  <c r="A159" i="83"/>
  <c r="A241" i="83"/>
  <c r="A150" i="83"/>
  <c r="A55" i="83"/>
  <c r="A206" i="83"/>
  <c r="A86" i="83"/>
  <c r="A154" i="83"/>
  <c r="A269" i="83"/>
  <c r="A29" i="83"/>
  <c r="A211" i="83"/>
  <c r="A62" i="83"/>
  <c r="A24" i="83"/>
  <c r="A34" i="83"/>
  <c r="A260" i="83"/>
  <c r="A93" i="83"/>
  <c r="A199" i="83"/>
  <c r="A139" i="83"/>
  <c r="A20" i="83"/>
  <c r="A18" i="83"/>
  <c r="A226" i="83"/>
  <c r="A5" i="87"/>
  <c r="A87" i="83"/>
  <c r="A205" i="83"/>
  <c r="A183" i="83"/>
  <c r="A248" i="83"/>
  <c r="A58" i="83"/>
  <c r="A146" i="83"/>
  <c r="A274" i="83"/>
  <c r="A106" i="83"/>
  <c r="A158" i="83"/>
  <c r="A278" i="83"/>
  <c r="A101" i="83"/>
  <c r="A217" i="83"/>
  <c r="A65" i="83"/>
  <c r="A273" i="83"/>
  <c r="A257" i="83"/>
  <c r="A270" i="83"/>
  <c r="A63" i="83"/>
  <c r="A247" i="83"/>
  <c r="A168" i="83"/>
  <c r="A223" i="83"/>
  <c r="A178" i="83"/>
  <c r="A89" i="83"/>
  <c r="A277" i="83"/>
  <c r="A107" i="83"/>
  <c r="A36" i="83"/>
  <c r="A208" i="83"/>
  <c r="A68" i="83"/>
  <c r="A54" i="83"/>
  <c r="A167" i="83"/>
  <c r="A232" i="83"/>
  <c r="A201" i="83"/>
  <c r="A96" i="83"/>
  <c r="A95" i="83"/>
  <c r="A38" i="83"/>
  <c r="A191" i="83"/>
  <c r="A230" i="83"/>
  <c r="A194" i="83"/>
  <c r="A112" i="83"/>
  <c r="A215" i="83"/>
  <c r="A185" i="83"/>
  <c r="A177" i="83"/>
  <c r="A45" i="83"/>
  <c r="A28" i="83"/>
  <c r="A149" i="83"/>
  <c r="A267" i="83"/>
  <c r="A82" i="83"/>
  <c r="A22" i="83"/>
  <c r="A203" i="83"/>
  <c r="A78" i="83"/>
  <c r="A19" i="83"/>
  <c r="A171" i="83"/>
  <c r="A256" i="83"/>
  <c r="A160" i="83"/>
  <c r="A152" i="83"/>
  <c r="A220" i="83"/>
  <c r="A103" i="83"/>
  <c r="A169" i="83"/>
  <c r="A7" i="83"/>
  <c r="A3" i="83"/>
  <c r="A17" i="83"/>
  <c r="A4" i="83"/>
  <c r="A90" i="83"/>
  <c r="A266" i="83"/>
  <c r="A153" i="83"/>
  <c r="A92" i="83"/>
  <c r="A271" i="83"/>
  <c r="A121" i="83"/>
  <c r="A143" i="83"/>
  <c r="A272" i="83"/>
  <c r="A97" i="83"/>
  <c r="A47" i="83"/>
  <c r="A218" i="83"/>
  <c r="A202" i="83"/>
  <c r="A157" i="83"/>
  <c r="A69" i="83"/>
  <c r="A88" i="83"/>
  <c r="A46" i="83"/>
  <c r="A66" i="83"/>
  <c r="A49" i="83"/>
  <c r="A115" i="83"/>
  <c r="A76" i="83"/>
  <c r="A200" i="83"/>
  <c r="A336" i="83"/>
  <c r="A27" i="83"/>
  <c r="A120" i="83"/>
  <c r="A246" i="83"/>
  <c r="A119" i="83"/>
  <c r="A156" i="83"/>
  <c r="A59" i="83"/>
  <c r="A30" i="83"/>
  <c r="A145" i="83"/>
  <c r="A70" i="83"/>
  <c r="A67" i="83"/>
  <c r="A181" i="83"/>
  <c r="A268" i="83"/>
  <c r="A151" i="83"/>
  <c r="A261" i="83"/>
  <c r="A57" i="83"/>
  <c r="A131" i="83"/>
  <c r="A237" i="83"/>
  <c r="A64" i="83"/>
  <c r="A16" i="87"/>
  <c r="A272" i="87"/>
  <c r="A284" i="87"/>
  <c r="A273" i="87"/>
  <c r="A278" i="87"/>
  <c r="A281" i="87"/>
  <c r="A274" i="87"/>
  <c r="A269" i="87"/>
  <c r="A268" i="87"/>
  <c r="A24" i="87"/>
  <c r="A19" i="87"/>
  <c r="A15" i="87"/>
  <c r="A34" i="87"/>
  <c r="A31" i="87"/>
  <c r="A89" i="87"/>
  <c r="A262" i="87"/>
  <c r="A22" i="87"/>
  <c r="A20" i="87"/>
  <c r="A103" i="87"/>
  <c r="A202" i="87"/>
  <c r="A104" i="87"/>
  <c r="A47" i="87"/>
  <c r="A54" i="87"/>
  <c r="A35" i="87"/>
  <c r="A9" i="87"/>
  <c r="A119" i="87"/>
  <c r="A52" i="87"/>
  <c r="A120" i="87"/>
  <c r="A60" i="87"/>
  <c r="A282" i="87"/>
  <c r="A279" i="87"/>
  <c r="A280" i="87"/>
  <c r="A8" i="87"/>
  <c r="A7" i="87"/>
  <c r="A13" i="87"/>
  <c r="A73" i="87"/>
  <c r="A90" i="87"/>
  <c r="A85" i="87"/>
  <c r="A40" i="87"/>
  <c r="A94" i="87"/>
  <c r="A192" i="87"/>
  <c r="A185" i="87"/>
  <c r="A180" i="87"/>
  <c r="A231" i="87"/>
  <c r="A204" i="87"/>
  <c r="A240" i="87"/>
  <c r="A249" i="87"/>
  <c r="A51" i="87"/>
  <c r="A28" i="87"/>
  <c r="A92" i="87"/>
  <c r="A184" i="87"/>
  <c r="A79" i="87"/>
  <c r="A141" i="87"/>
  <c r="A88" i="87"/>
  <c r="A147" i="87"/>
  <c r="A83" i="87"/>
  <c r="A174" i="87"/>
  <c r="A167" i="87"/>
  <c r="A186" i="87"/>
  <c r="A201" i="87"/>
  <c r="A263" i="87"/>
  <c r="A233" i="87"/>
  <c r="A246" i="87"/>
  <c r="A81" i="87"/>
  <c r="A143" i="87"/>
  <c r="A98" i="87"/>
  <c r="A187" i="87"/>
  <c r="A77" i="87"/>
  <c r="A139" i="87"/>
  <c r="A70" i="87"/>
  <c r="A132" i="87"/>
  <c r="A193" i="87"/>
  <c r="A188" i="87"/>
  <c r="A189" i="87"/>
  <c r="A239" i="87"/>
  <c r="A212" i="87"/>
  <c r="A264" i="87"/>
  <c r="A221" i="87"/>
  <c r="A36" i="87"/>
  <c r="A84" i="87"/>
  <c r="A49" i="87"/>
  <c r="A117" i="87"/>
  <c r="A64" i="87"/>
  <c r="A126" i="87"/>
  <c r="A53" i="87"/>
  <c r="A121" i="87"/>
  <c r="A166" i="87"/>
  <c r="A191" i="87"/>
  <c r="A203" i="87"/>
  <c r="A199" i="87"/>
  <c r="A215" i="87"/>
  <c r="A234" i="87"/>
  <c r="A23" i="87"/>
  <c r="A135" i="87"/>
  <c r="A136" i="87"/>
  <c r="A99" i="87"/>
  <c r="A56" i="87"/>
  <c r="A108" i="87"/>
  <c r="A145" i="87"/>
  <c r="A194" i="87"/>
  <c r="A149" i="87"/>
  <c r="A208" i="87"/>
  <c r="A227" i="87"/>
  <c r="A256" i="87"/>
  <c r="A265" i="87"/>
  <c r="A30" i="87"/>
  <c r="A17" i="87"/>
  <c r="A106" i="87"/>
  <c r="A41" i="87"/>
  <c r="A95" i="87"/>
  <c r="A176" i="87"/>
  <c r="A102" i="87"/>
  <c r="A29" i="87"/>
  <c r="A113" i="87"/>
  <c r="A190" i="87"/>
  <c r="A183" i="87"/>
  <c r="A251" i="87"/>
  <c r="A223" i="87"/>
  <c r="A224" i="87"/>
  <c r="A253" i="87"/>
  <c r="A39" i="87"/>
  <c r="A11" i="87"/>
  <c r="A97" i="87"/>
  <c r="A44" i="87"/>
  <c r="A112" i="87"/>
  <c r="A213" i="87"/>
  <c r="A93" i="87"/>
  <c r="A168" i="87"/>
  <c r="A86" i="87"/>
  <c r="A160" i="87"/>
  <c r="A216" i="87"/>
  <c r="A197" i="87"/>
  <c r="A210" i="87"/>
  <c r="A206" i="87"/>
  <c r="A217" i="87"/>
  <c r="A237" i="87"/>
  <c r="A230" i="87"/>
  <c r="A12" i="87"/>
  <c r="A114" i="87"/>
  <c r="A71" i="87"/>
  <c r="A133" i="87"/>
  <c r="A80" i="87"/>
  <c r="A142" i="87"/>
  <c r="A75" i="87"/>
  <c r="A137" i="87"/>
  <c r="A182" i="87"/>
  <c r="A146" i="87"/>
  <c r="A235" i="87"/>
  <c r="A222" i="87"/>
  <c r="A225" i="87"/>
  <c r="A238" i="87"/>
  <c r="A21" i="87"/>
  <c r="A163" i="87"/>
  <c r="A155" i="87"/>
  <c r="A115" i="87"/>
  <c r="A62" i="87"/>
  <c r="A124" i="87"/>
  <c r="A153" i="87"/>
  <c r="A148" i="87"/>
  <c r="A165" i="87"/>
  <c r="A198" i="87"/>
  <c r="A247" i="87"/>
  <c r="A220" i="87"/>
  <c r="A242" i="87"/>
  <c r="A18" i="87"/>
  <c r="A14" i="87"/>
  <c r="A122" i="87"/>
  <c r="A57" i="87"/>
  <c r="A109" i="87"/>
  <c r="A50" i="87"/>
  <c r="A118" i="87"/>
  <c r="A45" i="87"/>
  <c r="A129" i="87"/>
  <c r="A205" i="87"/>
  <c r="A154" i="87"/>
  <c r="A195" i="87"/>
  <c r="A243" i="87"/>
  <c r="A244" i="87"/>
  <c r="A218" i="87"/>
  <c r="A26" i="87"/>
  <c r="A25" i="87"/>
  <c r="A111" i="87"/>
  <c r="A66" i="87"/>
  <c r="A128" i="87"/>
  <c r="A55" i="87"/>
  <c r="A107" i="87"/>
  <c r="A32" i="87"/>
  <c r="A100" i="87"/>
  <c r="A161" i="87"/>
  <c r="A156" i="87"/>
  <c r="A157" i="87"/>
  <c r="A200" i="87"/>
  <c r="A259" i="87"/>
  <c r="A228" i="87"/>
  <c r="A241" i="87"/>
  <c r="A250" i="87"/>
  <c r="A59" i="87"/>
  <c r="A130" i="87"/>
  <c r="A87" i="87"/>
  <c r="A42" i="87"/>
  <c r="A96" i="87"/>
  <c r="A179" i="87"/>
  <c r="A91" i="87"/>
  <c r="A171" i="87"/>
  <c r="A159" i="87"/>
  <c r="A162" i="87"/>
  <c r="A255" i="87"/>
  <c r="A232" i="87"/>
  <c r="A245" i="87"/>
  <c r="A254" i="87"/>
  <c r="A33" i="87"/>
  <c r="A74" i="87"/>
  <c r="A69" i="87"/>
  <c r="A131" i="87"/>
  <c r="A78" i="87"/>
  <c r="A140" i="87"/>
  <c r="A169" i="87"/>
  <c r="A164" i="87"/>
  <c r="A181" i="87"/>
  <c r="A214" i="87"/>
  <c r="A236" i="87"/>
  <c r="A229" i="87"/>
  <c r="A258" i="87"/>
  <c r="A46" i="87"/>
  <c r="A76" i="87"/>
  <c r="A138" i="87"/>
  <c r="A63" i="87"/>
  <c r="A125" i="87"/>
  <c r="A72" i="87"/>
  <c r="A134" i="87"/>
  <c r="A67" i="87"/>
  <c r="A158" i="87"/>
  <c r="A151" i="87"/>
  <c r="A170" i="87"/>
  <c r="A211" i="87"/>
  <c r="A207" i="87"/>
  <c r="A260" i="87"/>
  <c r="A226" i="87"/>
  <c r="A6" i="87"/>
  <c r="A65" i="87"/>
  <c r="A127" i="87"/>
  <c r="A82" i="87"/>
  <c r="A144" i="87"/>
  <c r="A61" i="87"/>
  <c r="A123" i="87"/>
  <c r="A48" i="87"/>
  <c r="A116" i="87"/>
  <c r="A177" i="87"/>
  <c r="A172" i="87"/>
  <c r="A173" i="87"/>
  <c r="A219" i="87"/>
  <c r="A196" i="87"/>
  <c r="A248" i="87"/>
  <c r="A257" i="87"/>
  <c r="A266" i="87"/>
  <c r="A68" i="87"/>
  <c r="A152" i="87"/>
  <c r="A101" i="87"/>
  <c r="A58" i="87"/>
  <c r="A110" i="87"/>
  <c r="A37" i="87"/>
  <c r="A105" i="87"/>
  <c r="A150" i="87"/>
  <c r="A175" i="87"/>
  <c r="A178" i="87"/>
  <c r="A209" i="87"/>
  <c r="A252" i="87"/>
  <c r="A261" i="87"/>
  <c r="A267" i="87"/>
  <c r="A275" i="87"/>
  <c r="A38" i="87"/>
  <c r="A27" i="87"/>
  <c r="A277" i="87"/>
  <c r="A270" i="87"/>
  <c r="A10" i="87"/>
  <c r="A283" i="87"/>
  <c r="A271" i="87"/>
  <c r="A276" i="87"/>
  <c r="A43" i="87"/>
  <c r="A333" i="83"/>
  <c r="A331" i="83"/>
  <c r="A342" i="83"/>
  <c r="A320" i="83"/>
  <c r="A330" i="83"/>
  <c r="A301" i="83"/>
  <c r="A307" i="83"/>
  <c r="A282" i="83"/>
  <c r="A299" i="83"/>
  <c r="A294" i="83"/>
  <c r="A291" i="83"/>
  <c r="A321" i="83"/>
  <c r="A324" i="83"/>
  <c r="A304" i="83"/>
  <c r="A317" i="83"/>
  <c r="A322" i="83"/>
  <c r="A311" i="83"/>
  <c r="A287" i="83"/>
  <c r="A328" i="83"/>
  <c r="A344" i="83"/>
  <c r="A337" i="83"/>
  <c r="A343" i="83"/>
  <c r="A346" i="83"/>
  <c r="A293" i="83"/>
  <c r="A300" i="83"/>
  <c r="A314" i="83"/>
  <c r="A289" i="83"/>
  <c r="A302" i="83"/>
  <c r="A288" i="83"/>
  <c r="A281" i="83"/>
  <c r="A310" i="83"/>
  <c r="A305" i="83"/>
  <c r="A332" i="83"/>
  <c r="A348" i="83"/>
  <c r="A341" i="83"/>
  <c r="A334" i="83"/>
  <c r="A335" i="83"/>
  <c r="A283" i="83"/>
  <c r="A326" i="83"/>
  <c r="A297" i="83"/>
  <c r="A327" i="83"/>
  <c r="A319" i="83"/>
  <c r="A323" i="83"/>
  <c r="A295" i="83"/>
  <c r="A325" i="83"/>
  <c r="A290" i="83"/>
  <c r="A292" i="83"/>
  <c r="A309" i="83"/>
  <c r="A298" i="83"/>
  <c r="A339" i="83"/>
  <c r="A345" i="83"/>
  <c r="A338" i="83"/>
  <c r="A347" i="83"/>
  <c r="A312" i="83"/>
  <c r="A318" i="83"/>
  <c r="A303" i="83"/>
  <c r="A284" i="83"/>
  <c r="A313" i="83"/>
  <c r="A286" i="83"/>
  <c r="A296" i="83"/>
  <c r="A329" i="83"/>
  <c r="A315" i="83"/>
  <c r="A316" i="83"/>
  <c r="A308" i="83"/>
  <c r="A306" i="83"/>
  <c r="A285" i="83"/>
  <c r="D34" i="82" l="1"/>
  <c r="D13" i="82"/>
  <c r="B46" i="82"/>
  <c r="B19" i="82"/>
  <c r="B16" i="82"/>
  <c r="C45" i="82"/>
  <c r="C23" i="82"/>
  <c r="D30" i="82"/>
  <c r="B34" i="82"/>
  <c r="B18" i="82"/>
  <c r="B28" i="82"/>
  <c r="D23" i="82"/>
  <c r="B45" i="82"/>
  <c r="B15" i="82"/>
  <c r="C36" i="82"/>
  <c r="B36" i="82"/>
  <c r="B26" i="82"/>
  <c r="C47" i="82"/>
  <c r="D15" i="82"/>
  <c r="B37" i="82"/>
  <c r="D26" i="82"/>
  <c r="D21" i="82"/>
  <c r="B43" i="82"/>
  <c r="C11" i="82"/>
  <c r="D32" i="82"/>
  <c r="B24" i="82"/>
  <c r="C22" i="82"/>
  <c r="D43" i="82"/>
  <c r="B14" i="82"/>
  <c r="C8" i="82"/>
  <c r="D40" i="82"/>
  <c r="B35" i="82"/>
  <c r="C14" i="82"/>
  <c r="C40" i="82"/>
  <c r="D19" i="82"/>
  <c r="C12" i="82"/>
  <c r="D17" i="82"/>
  <c r="B23" i="82"/>
  <c r="D46" i="82"/>
  <c r="C39" i="82"/>
  <c r="B44" i="82"/>
  <c r="B29" i="82"/>
  <c r="D22" i="82"/>
  <c r="C20" i="82"/>
  <c r="D41" i="82"/>
  <c r="B10" i="82"/>
  <c r="C31" i="82"/>
  <c r="B20" i="82"/>
  <c r="B21" i="82"/>
  <c r="C42" i="82"/>
  <c r="D42" i="82"/>
  <c r="B27" i="82"/>
  <c r="C9" i="82"/>
  <c r="D16" i="82"/>
  <c r="B38" i="82"/>
  <c r="C41" i="82"/>
  <c r="D27" i="82"/>
  <c r="C35" i="82"/>
  <c r="D29" i="82"/>
  <c r="B9" i="82"/>
  <c r="B32" i="82"/>
  <c r="D35" i="82"/>
  <c r="D8" i="82"/>
  <c r="B41" i="82"/>
  <c r="D33" i="82"/>
  <c r="B39" i="82"/>
  <c r="C44" i="82"/>
  <c r="C28" i="82"/>
  <c r="D44" i="82"/>
  <c r="B13" i="82"/>
  <c r="C34" i="82"/>
  <c r="D38" i="82"/>
  <c r="D25" i="82"/>
  <c r="B47" i="82"/>
  <c r="C15" i="82"/>
  <c r="D36" i="82"/>
  <c r="C37" i="82"/>
  <c r="C26" i="82"/>
  <c r="D47" i="82"/>
  <c r="B11" i="82"/>
  <c r="C32" i="82"/>
  <c r="C25" i="82"/>
  <c r="B22" i="82"/>
  <c r="C43" i="82"/>
  <c r="D11" i="82"/>
  <c r="B33" i="82"/>
  <c r="C24" i="82"/>
  <c r="C33" i="82"/>
  <c r="C17" i="82"/>
  <c r="C30" i="82"/>
  <c r="C46" i="82"/>
  <c r="D24" i="82"/>
  <c r="D18" i="82"/>
  <c r="B30" i="82"/>
  <c r="D14" i="82"/>
  <c r="C29" i="82"/>
  <c r="D28" i="82"/>
  <c r="D12" i="82"/>
  <c r="C13" i="82"/>
  <c r="B12" i="82"/>
  <c r="C18" i="82"/>
  <c r="D39" i="82"/>
  <c r="D9" i="82"/>
  <c r="B31" i="82"/>
  <c r="C21" i="82"/>
  <c r="D20" i="82"/>
  <c r="B42" i="82"/>
  <c r="C10" i="82"/>
  <c r="D31" i="82"/>
  <c r="D10" i="82"/>
  <c r="C16" i="82"/>
  <c r="D37" i="82"/>
  <c r="B40" i="82"/>
  <c r="C27" i="82"/>
  <c r="B8" i="82"/>
  <c r="B17" i="82"/>
  <c r="C38" i="82"/>
  <c r="D45" i="82"/>
  <c r="B25" i="82"/>
  <c r="C19" i="82"/>
  <c r="K47" i="82"/>
  <c r="J42" i="82"/>
  <c r="I37" i="82"/>
  <c r="K31" i="82"/>
  <c r="J26" i="82"/>
  <c r="I21" i="82"/>
  <c r="K15" i="82"/>
  <c r="J10" i="82"/>
  <c r="K38" i="82"/>
  <c r="J21" i="82"/>
  <c r="J47" i="82"/>
  <c r="I42" i="82"/>
  <c r="K36" i="82"/>
  <c r="J31" i="82"/>
  <c r="I26" i="82"/>
  <c r="K20" i="82"/>
  <c r="J15" i="82"/>
  <c r="I10" i="82"/>
  <c r="J37" i="82"/>
  <c r="K22" i="82"/>
  <c r="I47" i="82"/>
  <c r="K41" i="82"/>
  <c r="J36" i="82"/>
  <c r="I31" i="82"/>
  <c r="K25" i="82"/>
  <c r="J46" i="82"/>
  <c r="I41" i="82"/>
  <c r="K35" i="82"/>
  <c r="I45" i="82"/>
  <c r="K39" i="82"/>
  <c r="J34" i="82"/>
  <c r="I29" i="82"/>
  <c r="K23" i="82"/>
  <c r="J18" i="82"/>
  <c r="I13" i="82"/>
  <c r="J45" i="82"/>
  <c r="K43" i="82"/>
  <c r="J38" i="82"/>
  <c r="I33" i="82"/>
  <c r="K27" i="82"/>
  <c r="J22" i="82"/>
  <c r="I17" i="82"/>
  <c r="K11" i="82"/>
  <c r="J41" i="82"/>
  <c r="J25" i="82"/>
  <c r="I8" i="82"/>
  <c r="J43" i="82"/>
  <c r="I38" i="82"/>
  <c r="K32" i="82"/>
  <c r="J27" i="82"/>
  <c r="I22" i="82"/>
  <c r="K16" i="82"/>
  <c r="J11" i="82"/>
  <c r="K42" i="82"/>
  <c r="K26" i="82"/>
  <c r="J9" i="82"/>
  <c r="I43" i="82"/>
  <c r="K37" i="82"/>
  <c r="J32" i="82"/>
  <c r="I27" i="82"/>
  <c r="K21" i="82"/>
  <c r="J16" i="82"/>
  <c r="J14" i="82"/>
  <c r="I16" i="82"/>
  <c r="K40" i="82"/>
  <c r="I30" i="82"/>
  <c r="J19" i="82"/>
  <c r="K8" i="82"/>
  <c r="K18" i="82"/>
  <c r="J40" i="82"/>
  <c r="K29" i="82"/>
  <c r="J20" i="82"/>
  <c r="K13" i="82"/>
  <c r="J8" i="82"/>
  <c r="I32" i="82"/>
  <c r="J17" i="82"/>
  <c r="J30" i="82"/>
  <c r="I9" i="82"/>
  <c r="I12" i="82"/>
  <c r="J39" i="82"/>
  <c r="K28" i="82"/>
  <c r="I18" i="82"/>
  <c r="I44" i="82"/>
  <c r="J13" i="82"/>
  <c r="I39" i="82"/>
  <c r="J28" i="82"/>
  <c r="I19" i="82"/>
  <c r="J12" i="82"/>
  <c r="K46" i="82"/>
  <c r="I28" i="82"/>
  <c r="K14" i="82"/>
  <c r="I25" i="82"/>
  <c r="K34" i="82"/>
  <c r="I46" i="82"/>
  <c r="J35" i="82"/>
  <c r="K24" i="82"/>
  <c r="I14" i="82"/>
  <c r="J33" i="82"/>
  <c r="K45" i="82"/>
  <c r="I35" i="82"/>
  <c r="J24" i="82"/>
  <c r="K17" i="82"/>
  <c r="I11" i="82"/>
  <c r="I40" i="82"/>
  <c r="I24" i="82"/>
  <c r="K10" i="82"/>
  <c r="K19" i="82"/>
  <c r="J29" i="82"/>
  <c r="K44" i="82"/>
  <c r="I34" i="82"/>
  <c r="J23" i="82"/>
  <c r="K12" i="82"/>
  <c r="K30" i="82"/>
  <c r="J44" i="82"/>
  <c r="K33" i="82"/>
  <c r="I23" i="82"/>
  <c r="I15" i="82"/>
  <c r="K9" i="82"/>
  <c r="I36" i="82"/>
  <c r="I20" i="82"/>
</calcChain>
</file>

<file path=xl/sharedStrings.xml><?xml version="1.0" encoding="utf-8"?>
<sst xmlns="http://schemas.openxmlformats.org/spreadsheetml/2006/main" count="3251" uniqueCount="1393">
  <si>
    <t>第５７回　富士市民卓球大会（男子Ｃ、女子Ｂ）</t>
    <rPh sb="5" eb="7">
      <t>フジ</t>
    </rPh>
    <rPh sb="7" eb="9">
      <t>シミン</t>
    </rPh>
    <rPh sb="9" eb="11">
      <t>タッキュウ</t>
    </rPh>
    <rPh sb="11" eb="13">
      <t>タイカイ</t>
    </rPh>
    <rPh sb="14" eb="16">
      <t>ダンシ</t>
    </rPh>
    <rPh sb="18" eb="20">
      <t>ジョシ</t>
    </rPh>
    <phoneticPr fontId="3"/>
  </si>
  <si>
    <t>主　催</t>
    <rPh sb="0" eb="1">
      <t>シュ</t>
    </rPh>
    <rPh sb="2" eb="3">
      <t>モヨオ</t>
    </rPh>
    <phoneticPr fontId="2"/>
  </si>
  <si>
    <t>富士市卓球協会</t>
    <rPh sb="0" eb="2">
      <t>フジ</t>
    </rPh>
    <rPh sb="2" eb="3">
      <t>シ</t>
    </rPh>
    <rPh sb="3" eb="5">
      <t>タッキュウ</t>
    </rPh>
    <rPh sb="5" eb="7">
      <t>キョウカイ</t>
    </rPh>
    <phoneticPr fontId="2"/>
  </si>
  <si>
    <t>期　日</t>
    <rPh sb="0" eb="1">
      <t>キ</t>
    </rPh>
    <rPh sb="2" eb="3">
      <t>ヒ</t>
    </rPh>
    <phoneticPr fontId="2"/>
  </si>
  <si>
    <t>令和　５年 ２月 ２５日　</t>
    <rPh sb="0" eb="2">
      <t>レイワ</t>
    </rPh>
    <rPh sb="4" eb="5">
      <t>ネン</t>
    </rPh>
    <rPh sb="7" eb="8">
      <t>ガツ</t>
    </rPh>
    <rPh sb="11" eb="12">
      <t>ヒ</t>
    </rPh>
    <phoneticPr fontId="5"/>
  </si>
  <si>
    <t xml:space="preserve"> 午前８時　開館</t>
    <phoneticPr fontId="5"/>
  </si>
  <si>
    <t>会　場</t>
    <rPh sb="0" eb="1">
      <t>カイ</t>
    </rPh>
    <rPh sb="2" eb="3">
      <t>バ</t>
    </rPh>
    <phoneticPr fontId="2"/>
  </si>
  <si>
    <t>富士市立富士体育館　TEL　0545-53-0900</t>
    <rPh sb="0" eb="2">
      <t>フジ</t>
    </rPh>
    <rPh sb="2" eb="4">
      <t>シリツ</t>
    </rPh>
    <rPh sb="4" eb="6">
      <t>フジ</t>
    </rPh>
    <rPh sb="6" eb="9">
      <t>タイイクカン</t>
    </rPh>
    <phoneticPr fontId="3"/>
  </si>
  <si>
    <t>種　目</t>
    <rPh sb="0" eb="1">
      <t>タネ</t>
    </rPh>
    <rPh sb="2" eb="3">
      <t>メ</t>
    </rPh>
    <phoneticPr fontId="2"/>
  </si>
  <si>
    <t>（１）シングルス　</t>
  </si>
  <si>
    <t>１．男子Ａ　（一般、高校、中学３年）</t>
  </si>
  <si>
    <t>２．男子Ｂ　（一般、高校、中学３年）</t>
    <rPh sb="2" eb="4">
      <t>ダンシ</t>
    </rPh>
    <rPh sb="7" eb="9">
      <t>イッパン</t>
    </rPh>
    <rPh sb="10" eb="12">
      <t>コウコウ</t>
    </rPh>
    <rPh sb="13" eb="15">
      <t>チュウガク</t>
    </rPh>
    <rPh sb="16" eb="17">
      <t>ネン</t>
    </rPh>
    <phoneticPr fontId="2"/>
  </si>
  <si>
    <t>３．男子Ｃ　（中学１・２年生、小学３年以上）</t>
    <rPh sb="2" eb="4">
      <t>ダンシ</t>
    </rPh>
    <rPh sb="7" eb="9">
      <t>チュウガク</t>
    </rPh>
    <rPh sb="12" eb="13">
      <t>ネン</t>
    </rPh>
    <rPh sb="15" eb="17">
      <t>ショウガク</t>
    </rPh>
    <rPh sb="18" eb="19">
      <t>ネン</t>
    </rPh>
    <rPh sb="19" eb="21">
      <t>イジョウ</t>
    </rPh>
    <phoneticPr fontId="2"/>
  </si>
  <si>
    <t>４．男子壮年（４０才以上）</t>
    <rPh sb="2" eb="4">
      <t>ダンシ</t>
    </rPh>
    <rPh sb="4" eb="6">
      <t>ソウネン</t>
    </rPh>
    <rPh sb="9" eb="10">
      <t>サイ</t>
    </rPh>
    <rPh sb="10" eb="12">
      <t>イジョウ</t>
    </rPh>
    <phoneticPr fontId="2"/>
  </si>
  <si>
    <t>５．女子Ａ （一般、高校、中学３年生）</t>
    <rPh sb="2" eb="4">
      <t>ジョシ</t>
    </rPh>
    <rPh sb="7" eb="9">
      <t>イッパン</t>
    </rPh>
    <rPh sb="10" eb="12">
      <t>コウコウ</t>
    </rPh>
    <rPh sb="13" eb="15">
      <t>チュウガク</t>
    </rPh>
    <rPh sb="16" eb="17">
      <t>ネン</t>
    </rPh>
    <phoneticPr fontId="2"/>
  </si>
  <si>
    <t>６．女子Ｂ （中学１・２年、小学３年生以上)</t>
    <rPh sb="2" eb="4">
      <t>ジョシ</t>
    </rPh>
    <rPh sb="7" eb="9">
      <t>チュウガク</t>
    </rPh>
    <rPh sb="12" eb="13">
      <t>ネン</t>
    </rPh>
    <rPh sb="14" eb="16">
      <t>ショウガク</t>
    </rPh>
    <rPh sb="17" eb="18">
      <t>ネン</t>
    </rPh>
    <rPh sb="19" eb="21">
      <t>イジョウ</t>
    </rPh>
    <phoneticPr fontId="2"/>
  </si>
  <si>
    <t>７．家庭婦人（３０才以上の女性）</t>
    <rPh sb="2" eb="4">
      <t>カテイ</t>
    </rPh>
    <rPh sb="4" eb="6">
      <t>フジン</t>
    </rPh>
    <rPh sb="9" eb="10">
      <t>サイ</t>
    </rPh>
    <rPh sb="10" eb="12">
      <t>イジョウ</t>
    </rPh>
    <rPh sb="13" eb="15">
      <t>ジョセイ</t>
    </rPh>
    <phoneticPr fontId="2"/>
  </si>
  <si>
    <t>（２）ダブルス</t>
  </si>
  <si>
    <t>１．親子ダブルス（親子であれば性別、年齢の制限はなし）</t>
    <rPh sb="2" eb="4">
      <t>オヤコ</t>
    </rPh>
    <rPh sb="9" eb="11">
      <t>オヤコ</t>
    </rPh>
    <rPh sb="15" eb="17">
      <t>セイベツ</t>
    </rPh>
    <rPh sb="18" eb="20">
      <t>ネンレイ</t>
    </rPh>
    <rPh sb="21" eb="23">
      <t>セイゲン</t>
    </rPh>
    <phoneticPr fontId="2"/>
  </si>
  <si>
    <t>参加資格</t>
    <rPh sb="0" eb="2">
      <t>サンカ</t>
    </rPh>
    <rPh sb="2" eb="4">
      <t>シカク</t>
    </rPh>
    <phoneticPr fontId="2"/>
  </si>
  <si>
    <t>市内に在学の該当者</t>
    <rPh sb="0" eb="2">
      <t>シナイ</t>
    </rPh>
    <rPh sb="3" eb="5">
      <t>ザイガク</t>
    </rPh>
    <rPh sb="6" eb="8">
      <t>ガイトウ</t>
    </rPh>
    <rPh sb="8" eb="9">
      <t>モノ</t>
    </rPh>
    <phoneticPr fontId="2"/>
  </si>
  <si>
    <t>年齢制限種目の起算日は４月2日とし今年度の満年齢及び学年とする。</t>
    <rPh sb="0" eb="2">
      <t>ネンレイ</t>
    </rPh>
    <rPh sb="2" eb="4">
      <t>セイゲン</t>
    </rPh>
    <rPh sb="4" eb="6">
      <t>シュモク</t>
    </rPh>
    <rPh sb="17" eb="20">
      <t>コンネンド</t>
    </rPh>
    <rPh sb="21" eb="24">
      <t>マンネンレイ</t>
    </rPh>
    <rPh sb="24" eb="25">
      <t>オヨ</t>
    </rPh>
    <rPh sb="26" eb="28">
      <t>ガクネン</t>
    </rPh>
    <phoneticPr fontId="2"/>
  </si>
  <si>
    <t>競技方法</t>
    <rPh sb="0" eb="2">
      <t>キョウギ</t>
    </rPh>
    <rPh sb="2" eb="4">
      <t>ホウホウ</t>
    </rPh>
    <phoneticPr fontId="2"/>
  </si>
  <si>
    <t>トーナメント方式</t>
    <rPh sb="6" eb="8">
      <t>ホウシキ</t>
    </rPh>
    <phoneticPr fontId="2"/>
  </si>
  <si>
    <t>ルール</t>
  </si>
  <si>
    <t>現行の日本卓球ルール</t>
    <rPh sb="0" eb="2">
      <t>ゲンコウ</t>
    </rPh>
    <rPh sb="3" eb="5">
      <t>ニホン</t>
    </rPh>
    <rPh sb="5" eb="7">
      <t>タッキュウ</t>
    </rPh>
    <phoneticPr fontId="2"/>
  </si>
  <si>
    <t>使用球</t>
    <rPh sb="0" eb="2">
      <t>シヨウ</t>
    </rPh>
    <rPh sb="2" eb="3">
      <t>タマ</t>
    </rPh>
    <phoneticPr fontId="2"/>
  </si>
  <si>
    <t>４０ｍｍプラスチックボール</t>
  </si>
  <si>
    <t>参加料</t>
    <rPh sb="0" eb="2">
      <t>サンカ</t>
    </rPh>
    <rPh sb="2" eb="3">
      <t>リョウ</t>
    </rPh>
    <phoneticPr fontId="2"/>
  </si>
  <si>
    <t>当日受け付けます。</t>
    <phoneticPr fontId="2"/>
  </si>
  <si>
    <t>・中学生</t>
    <rPh sb="1" eb="4">
      <t>チュウガクセイ</t>
    </rPh>
    <phoneticPr fontId="2"/>
  </si>
  <si>
    <t>４００円</t>
    <rPh sb="3" eb="4">
      <t>エン</t>
    </rPh>
    <phoneticPr fontId="2"/>
  </si>
  <si>
    <t>・小学生</t>
    <rPh sb="1" eb="4">
      <t>ショウガクセイ</t>
    </rPh>
    <phoneticPr fontId="2"/>
  </si>
  <si>
    <t>３００円</t>
    <rPh sb="3" eb="4">
      <t>エン</t>
    </rPh>
    <phoneticPr fontId="2"/>
  </si>
  <si>
    <t>参加制限</t>
    <rPh sb="0" eb="2">
      <t>サンカ</t>
    </rPh>
    <rPh sb="2" eb="4">
      <t>セイゲン</t>
    </rPh>
    <phoneticPr fontId="2"/>
  </si>
  <si>
    <t>男子Ｃ、女子Ｂの中学生は学校毎の参加人数制限はありません.</t>
    <rPh sb="0" eb="2">
      <t>ダンシ</t>
    </rPh>
    <rPh sb="4" eb="6">
      <t>ジョシ</t>
    </rPh>
    <rPh sb="8" eb="10">
      <t>チュウガク</t>
    </rPh>
    <rPh sb="10" eb="11">
      <t>セイ</t>
    </rPh>
    <rPh sb="12" eb="14">
      <t>ガッコウ</t>
    </rPh>
    <rPh sb="14" eb="15">
      <t>ゴト</t>
    </rPh>
    <rPh sb="16" eb="18">
      <t>サンカ</t>
    </rPh>
    <rPh sb="18" eb="20">
      <t>ニンズウ</t>
    </rPh>
    <rPh sb="20" eb="22">
      <t>セイゲン</t>
    </rPh>
    <phoneticPr fontId="2"/>
  </si>
  <si>
    <t>申込期限</t>
    <phoneticPr fontId="5"/>
  </si>
  <si>
    <t>令和５年　２月　１６日（木）</t>
    <rPh sb="0" eb="2">
      <t>レイワ</t>
    </rPh>
    <rPh sb="3" eb="4">
      <t>ネン</t>
    </rPh>
    <rPh sb="6" eb="7">
      <t>ガツ</t>
    </rPh>
    <rPh sb="10" eb="11">
      <t>ヒ</t>
    </rPh>
    <rPh sb="12" eb="13">
      <t>モク</t>
    </rPh>
    <phoneticPr fontId="5"/>
  </si>
  <si>
    <t>申込方法</t>
    <rPh sb="0" eb="1">
      <t>モウ</t>
    </rPh>
    <rPh sb="1" eb="2">
      <t>コ</t>
    </rPh>
    <rPh sb="2" eb="4">
      <t>ホウホウ</t>
    </rPh>
    <phoneticPr fontId="2"/>
  </si>
  <si>
    <t>郵便もしくはEメールにて申し込み書を下記へ送付願います。</t>
    <phoneticPr fontId="5"/>
  </si>
  <si>
    <t>〒４１７－０８６２　　富士市石坂１００－４　　</t>
  </si>
  <si>
    <t>富士市卓球協会事務局</t>
  </si>
  <si>
    <t>長尾　紀</t>
  </si>
  <si>
    <t>メールアドレス</t>
    <phoneticPr fontId="2"/>
  </si>
  <si>
    <t>fujitaku-jimu@ca.thn.ne.jp</t>
    <phoneticPr fontId="2"/>
  </si>
  <si>
    <t>その他</t>
    <rPh sb="2" eb="3">
      <t>タ</t>
    </rPh>
    <phoneticPr fontId="2"/>
  </si>
  <si>
    <t>（１）ゼッケンをつけること</t>
    <phoneticPr fontId="2"/>
  </si>
  <si>
    <t>（２）大会中の事故に伴う応急手当以外は本人負担</t>
    <rPh sb="3" eb="6">
      <t>タイカイチュウ</t>
    </rPh>
    <rPh sb="7" eb="9">
      <t>ジコ</t>
    </rPh>
    <rPh sb="10" eb="11">
      <t>トモナ</t>
    </rPh>
    <rPh sb="12" eb="14">
      <t>オウキュウ</t>
    </rPh>
    <rPh sb="14" eb="16">
      <t>テアテ</t>
    </rPh>
    <rPh sb="16" eb="18">
      <t>イガイ</t>
    </rPh>
    <rPh sb="19" eb="21">
      <t>ホンニン</t>
    </rPh>
    <rPh sb="21" eb="23">
      <t>フタン</t>
    </rPh>
    <phoneticPr fontId="2"/>
  </si>
  <si>
    <t>（３）当日の駐車場利用は関係者のみに制限いたします。</t>
    <rPh sb="3" eb="5">
      <t>トウジツ</t>
    </rPh>
    <rPh sb="6" eb="9">
      <t>チュウシャジョウ</t>
    </rPh>
    <rPh sb="9" eb="11">
      <t>リヨウ</t>
    </rPh>
    <rPh sb="12" eb="15">
      <t>カンケイシャ</t>
    </rPh>
    <rPh sb="18" eb="20">
      <t>セイゲン</t>
    </rPh>
    <phoneticPr fontId="2"/>
  </si>
  <si>
    <t>　　　　選手送迎時は係員の指示に従ってください。</t>
    <rPh sb="4" eb="6">
      <t>センシュ</t>
    </rPh>
    <rPh sb="6" eb="8">
      <t>ソウゲイ</t>
    </rPh>
    <rPh sb="8" eb="9">
      <t>ジ</t>
    </rPh>
    <rPh sb="10" eb="12">
      <t>カカリイン</t>
    </rPh>
    <rPh sb="13" eb="15">
      <t>シジ</t>
    </rPh>
    <rPh sb="16" eb="17">
      <t>シタガ</t>
    </rPh>
    <phoneticPr fontId="2"/>
  </si>
  <si>
    <t>（４）無観客試合にて観覧席、体育室への入場は大会関係者、選手のみとする。</t>
    <rPh sb="3" eb="4">
      <t>ム</t>
    </rPh>
    <rPh sb="4" eb="6">
      <t>カンキャク</t>
    </rPh>
    <rPh sb="6" eb="8">
      <t>シアイ</t>
    </rPh>
    <rPh sb="10" eb="13">
      <t>カンランセキ</t>
    </rPh>
    <rPh sb="14" eb="17">
      <t>タイイクシツ</t>
    </rPh>
    <rPh sb="19" eb="21">
      <t>ニュウジョウ</t>
    </rPh>
    <rPh sb="22" eb="24">
      <t>タイカイ</t>
    </rPh>
    <rPh sb="24" eb="27">
      <t>カンケイシャ</t>
    </rPh>
    <rPh sb="28" eb="30">
      <t>センシュ</t>
    </rPh>
    <phoneticPr fontId="2"/>
  </si>
  <si>
    <t>　　　　　小学生以下については父兄の付き添いを許可しますが、健康状態申告書の提出等</t>
    <rPh sb="5" eb="8">
      <t>ショウガクセイ</t>
    </rPh>
    <rPh sb="8" eb="10">
      <t>イカ</t>
    </rPh>
    <rPh sb="15" eb="17">
      <t>フケイ</t>
    </rPh>
    <rPh sb="18" eb="19">
      <t>ツ</t>
    </rPh>
    <rPh sb="20" eb="21">
      <t>ソ</t>
    </rPh>
    <rPh sb="23" eb="25">
      <t>キョカ</t>
    </rPh>
    <rPh sb="30" eb="32">
      <t>ケンコウ</t>
    </rPh>
    <rPh sb="32" eb="34">
      <t>ジョウタイ</t>
    </rPh>
    <rPh sb="34" eb="37">
      <t>シンコクショ</t>
    </rPh>
    <rPh sb="38" eb="40">
      <t>テイシュツ</t>
    </rPh>
    <rPh sb="40" eb="41">
      <t>ナド</t>
    </rPh>
    <phoneticPr fontId="2"/>
  </si>
  <si>
    <t>　　　　　会場の行動については大会要項添付書に沿って行動すること。</t>
    <rPh sb="5" eb="7">
      <t>カイジョウ</t>
    </rPh>
    <rPh sb="8" eb="10">
      <t>コウドウ</t>
    </rPh>
    <rPh sb="15" eb="17">
      <t>タイカイ</t>
    </rPh>
    <rPh sb="17" eb="19">
      <t>ヨウコウ</t>
    </rPh>
    <rPh sb="19" eb="21">
      <t>テンプ</t>
    </rPh>
    <rPh sb="21" eb="22">
      <t>ショ</t>
    </rPh>
    <rPh sb="23" eb="24">
      <t>ソ</t>
    </rPh>
    <rPh sb="26" eb="28">
      <t>コウドウ</t>
    </rPh>
    <phoneticPr fontId="2"/>
  </si>
  <si>
    <t>（５）会場入場者は受付に健康状態申告書の提出をお願いします。</t>
    <rPh sb="3" eb="5">
      <t>カイジョウ</t>
    </rPh>
    <rPh sb="5" eb="7">
      <t>ニュウジョウ</t>
    </rPh>
    <rPh sb="7" eb="8">
      <t>シャ</t>
    </rPh>
    <rPh sb="9" eb="11">
      <t>ウケツケ</t>
    </rPh>
    <rPh sb="12" eb="14">
      <t>ケンコウ</t>
    </rPh>
    <rPh sb="14" eb="16">
      <t>ジョウタイ</t>
    </rPh>
    <rPh sb="16" eb="19">
      <t>シンコクショ</t>
    </rPh>
    <rPh sb="20" eb="22">
      <t>テイシュツ</t>
    </rPh>
    <rPh sb="24" eb="25">
      <t>ネガ</t>
    </rPh>
    <phoneticPr fontId="2"/>
  </si>
  <si>
    <t>（６）添付【参加申込にあたっての留意事項】を遵守のこと</t>
    <rPh sb="3" eb="5">
      <t>テンプ</t>
    </rPh>
    <rPh sb="22" eb="24">
      <t>ジュンシュ</t>
    </rPh>
    <phoneticPr fontId="2"/>
  </si>
  <si>
    <t>（７）コロナウイルスの感染拡大状況によっては大会直前であっても</t>
    <rPh sb="11" eb="13">
      <t>カンセン</t>
    </rPh>
    <rPh sb="13" eb="15">
      <t>カクダイ</t>
    </rPh>
    <rPh sb="15" eb="17">
      <t>ジョウキョウ</t>
    </rPh>
    <rPh sb="22" eb="24">
      <t>タイカイ</t>
    </rPh>
    <rPh sb="24" eb="26">
      <t>チョクゼン</t>
    </rPh>
    <phoneticPr fontId="2"/>
  </si>
  <si>
    <t>　　　　　開催中止となる場合があります。　ご了承ください。</t>
    <rPh sb="22" eb="24">
      <t>リョウショウ</t>
    </rPh>
    <phoneticPr fontId="2"/>
  </si>
  <si>
    <t>（８）小学生以下及び高校生は保護者の許可が必要です。各団体にて別紙１</t>
    <rPh sb="3" eb="6">
      <t>ショウガクセイ</t>
    </rPh>
    <rPh sb="6" eb="8">
      <t>イカ</t>
    </rPh>
    <rPh sb="8" eb="9">
      <t>オヨ</t>
    </rPh>
    <rPh sb="10" eb="13">
      <t>コウコウセイ</t>
    </rPh>
    <rPh sb="26" eb="27">
      <t>カク</t>
    </rPh>
    <rPh sb="27" eb="29">
      <t>ダンタイ</t>
    </rPh>
    <phoneticPr fontId="2"/>
  </si>
  <si>
    <t>　　　　　　大会参加同意書の運用管理をお願いします。（提出不要）</t>
    <rPh sb="6" eb="8">
      <t>タイカイ</t>
    </rPh>
    <rPh sb="8" eb="10">
      <t>サンカ</t>
    </rPh>
    <rPh sb="16" eb="18">
      <t>カンリ</t>
    </rPh>
    <rPh sb="20" eb="21">
      <t>ネガ</t>
    </rPh>
    <rPh sb="27" eb="29">
      <t>テイシュツ</t>
    </rPh>
    <rPh sb="29" eb="31">
      <t>フヨウ</t>
    </rPh>
    <phoneticPr fontId="2"/>
  </si>
  <si>
    <t>（９）会場の換気を1ｈ毎を目安に実施する。</t>
    <rPh sb="3" eb="5">
      <t>カイジョウ</t>
    </rPh>
    <rPh sb="6" eb="8">
      <t>カンキ</t>
    </rPh>
    <rPh sb="11" eb="12">
      <t>ゴト</t>
    </rPh>
    <rPh sb="13" eb="15">
      <t>メヤス</t>
    </rPh>
    <rPh sb="16" eb="18">
      <t>ジッシ</t>
    </rPh>
    <phoneticPr fontId="2"/>
  </si>
  <si>
    <t>（10）前回優勝者はカップを持参して下さい</t>
    <rPh sb="4" eb="6">
      <t>ゼンカイ</t>
    </rPh>
    <rPh sb="6" eb="8">
      <t>ユウショウ</t>
    </rPh>
    <rPh sb="8" eb="9">
      <t>シャ</t>
    </rPh>
    <rPh sb="14" eb="16">
      <t>ジサン</t>
    </rPh>
    <rPh sb="18" eb="19">
      <t>クダ</t>
    </rPh>
    <phoneticPr fontId="2"/>
  </si>
  <si>
    <t>第５７回富士市民卓球大会（男子C,女子B）申込書</t>
  </si>
  <si>
    <t>学校名</t>
    <rPh sb="0" eb="2">
      <t>ガッコウ</t>
    </rPh>
    <rPh sb="2" eb="3">
      <t>メイ</t>
    </rPh>
    <phoneticPr fontId="27"/>
  </si>
  <si>
    <t>申込責任者</t>
    <rPh sb="0" eb="2">
      <t>モウシコ</t>
    </rPh>
    <rPh sb="2" eb="5">
      <t>セキニンシャ</t>
    </rPh>
    <phoneticPr fontId="2"/>
  </si>
  <si>
    <t>男子C</t>
    <rPh sb="0" eb="2">
      <t>ダンシ</t>
    </rPh>
    <phoneticPr fontId="27"/>
  </si>
  <si>
    <t>女子B</t>
    <rPh sb="0" eb="2">
      <t>ジョシ</t>
    </rPh>
    <phoneticPr fontId="27"/>
  </si>
  <si>
    <t>No</t>
    <phoneticPr fontId="27"/>
  </si>
  <si>
    <t>氏名</t>
    <rPh sb="0" eb="2">
      <t>シメイ</t>
    </rPh>
    <phoneticPr fontId="27"/>
  </si>
  <si>
    <t>読み仮名</t>
    <phoneticPr fontId="27"/>
  </si>
  <si>
    <t>学年</t>
    <rPh sb="0" eb="2">
      <t>ガクネン</t>
    </rPh>
    <phoneticPr fontId="27"/>
  </si>
  <si>
    <t>参加</t>
    <rPh sb="0" eb="2">
      <t>サンカ</t>
    </rPh>
    <phoneticPr fontId="27"/>
  </si>
  <si>
    <t>実力順位</t>
    <phoneticPr fontId="27"/>
  </si>
  <si>
    <t>チーム名</t>
  </si>
  <si>
    <t>氏名</t>
  </si>
  <si>
    <t>氏名（カナ）</t>
  </si>
  <si>
    <t>性別</t>
  </si>
  <si>
    <t>学年</t>
  </si>
  <si>
    <t>該当</t>
    <phoneticPr fontId="27"/>
  </si>
  <si>
    <t>元吉原</t>
  </si>
  <si>
    <t>川島 大佳</t>
  </si>
  <si>
    <t>カワシマ タイガ</t>
  </si>
  <si>
    <t>男子</t>
  </si>
  <si>
    <t>2年</t>
  </si>
  <si>
    <t>久保田 楓</t>
  </si>
  <si>
    <t>クボタ カエデ</t>
  </si>
  <si>
    <t>楽々浦 琳</t>
  </si>
  <si>
    <t>ササウラ リン</t>
  </si>
  <si>
    <t>中野 晴</t>
  </si>
  <si>
    <t>ナカノ ハル</t>
  </si>
  <si>
    <t>中村 寿虎</t>
  </si>
  <si>
    <t>ナカムラ カズトラ</t>
  </si>
  <si>
    <t>森 号資</t>
  </si>
  <si>
    <t>モリ ゴウスケ</t>
  </si>
  <si>
    <t>河鍋 洸輝</t>
  </si>
  <si>
    <t>カワナベ ヒロキ</t>
  </si>
  <si>
    <t>飛奈 奏門</t>
  </si>
  <si>
    <t>トビナ カナト</t>
  </si>
  <si>
    <t>松浦 旬</t>
  </si>
  <si>
    <t>マツウラ シュン</t>
  </si>
  <si>
    <t>森 元資</t>
  </si>
  <si>
    <t>モリ ゲンスケ</t>
  </si>
  <si>
    <t>渡邉 倖太郎</t>
  </si>
  <si>
    <t>ワタナベ コウタロウ</t>
  </si>
  <si>
    <t>1年</t>
  </si>
  <si>
    <t>藁科 瑠亜</t>
  </si>
  <si>
    <t>ワラシナ ルア</t>
  </si>
  <si>
    <t>鈴木 琥</t>
  </si>
  <si>
    <t>スズキ コウ</t>
  </si>
  <si>
    <t>吉原第一</t>
  </si>
  <si>
    <t>図司 賢二郎</t>
  </si>
  <si>
    <t>ズシ ケンジロウ</t>
  </si>
  <si>
    <t>渡邊 涼太</t>
  </si>
  <si>
    <t>ワタナベ リョウタ</t>
  </si>
  <si>
    <t>福田 優斗</t>
  </si>
  <si>
    <t>フクダ ユウト</t>
  </si>
  <si>
    <t>飯塚 晶逞</t>
  </si>
  <si>
    <t>イイヅカ マサトシ</t>
  </si>
  <si>
    <t>中川 隼</t>
  </si>
  <si>
    <t>ナカガワ シュン</t>
  </si>
  <si>
    <t>古谷 勇斗</t>
  </si>
  <si>
    <t>フルヤ ユウト</t>
  </si>
  <si>
    <t>正木 陸翔</t>
  </si>
  <si>
    <t>マサキ リクト</t>
  </si>
  <si>
    <t>松本 太一</t>
  </si>
  <si>
    <t>マツモト タイチ</t>
  </si>
  <si>
    <t>渡邊 晄</t>
  </si>
  <si>
    <t>ワタナベ ヒカル</t>
  </si>
  <si>
    <t>外木 蒼空</t>
  </si>
  <si>
    <t>トノギ ソラ</t>
  </si>
  <si>
    <t>廣瀬 奏音</t>
  </si>
  <si>
    <t>ヒロセ カナト</t>
  </si>
  <si>
    <t>影山 直大</t>
  </si>
  <si>
    <t>カゲヤマ ナオヒロ</t>
  </si>
  <si>
    <t>小松 史昌</t>
  </si>
  <si>
    <t>コマツ フミアキ</t>
  </si>
  <si>
    <t>須貝 奏祐</t>
  </si>
  <si>
    <t>スガイ ソウスケ</t>
  </si>
  <si>
    <t>安井 大和</t>
  </si>
  <si>
    <t>ヤスイ ヤマト</t>
  </si>
  <si>
    <t>四條 弘進</t>
  </si>
  <si>
    <t>シジョウ コウシン</t>
  </si>
  <si>
    <t>小林 夢叶</t>
  </si>
  <si>
    <t>コバヤシ ユメト</t>
  </si>
  <si>
    <t>堀端 冬獅郎</t>
  </si>
  <si>
    <t>ホリバタ トウジロウ</t>
  </si>
  <si>
    <t>皆川 洸大</t>
  </si>
  <si>
    <t>ミナガワ コウタ</t>
  </si>
  <si>
    <t>池田 透真</t>
  </si>
  <si>
    <t>イケダ トウマ</t>
  </si>
  <si>
    <t>中谷 俊介</t>
  </si>
  <si>
    <t>ナカタニ シュンスケ</t>
  </si>
  <si>
    <t>坂本 立成</t>
  </si>
  <si>
    <t>サカモト リッセイ</t>
  </si>
  <si>
    <t>井本 遼</t>
  </si>
  <si>
    <t>イモト リョウ</t>
  </si>
  <si>
    <t>高柳 月</t>
  </si>
  <si>
    <t>タカヤナギ ライト</t>
  </si>
  <si>
    <t>渡邉 燿生</t>
  </si>
  <si>
    <t>ワタナベ ヨウキ</t>
  </si>
  <si>
    <t>佐野 一護</t>
  </si>
  <si>
    <t>サノ イチゴ</t>
  </si>
  <si>
    <t>柚木 陸玖</t>
  </si>
  <si>
    <t>ユズキ リク</t>
  </si>
  <si>
    <t>平井 叶</t>
  </si>
  <si>
    <t>ヒライ カナト</t>
  </si>
  <si>
    <t>細澤 陸</t>
  </si>
  <si>
    <t>ホソザワ リク</t>
  </si>
  <si>
    <t>富士南</t>
  </si>
  <si>
    <t>鈴木 陽生</t>
  </si>
  <si>
    <t>スズキ ハルキ</t>
  </si>
  <si>
    <t>黒木 琉生</t>
  </si>
  <si>
    <t>クロキ ルイ</t>
  </si>
  <si>
    <t>東條 拓馬</t>
  </si>
  <si>
    <t>トウジョウ タクマ</t>
  </si>
  <si>
    <t>木村 圭</t>
  </si>
  <si>
    <t>キムラ ケイ</t>
  </si>
  <si>
    <t>遠藤 隼</t>
  </si>
  <si>
    <t>エンドウ シュン</t>
  </si>
  <si>
    <t>平栁 蔵真</t>
  </si>
  <si>
    <t>ヒラヤナギ クラマ</t>
  </si>
  <si>
    <t>大屋 良城</t>
  </si>
  <si>
    <t>オオヤ ヨシキ</t>
  </si>
  <si>
    <t>山梨 雅也</t>
  </si>
  <si>
    <t>ヤマナシ マサヤ</t>
  </si>
  <si>
    <t>仲神 頼人</t>
  </si>
  <si>
    <t>ナカガミ ライト</t>
  </si>
  <si>
    <t>松永 優人</t>
  </si>
  <si>
    <t>マツナガ ユウト</t>
  </si>
  <si>
    <t>黒田 星来</t>
  </si>
  <si>
    <t>クロダ セラ</t>
  </si>
  <si>
    <t>井出 唯斗</t>
  </si>
  <si>
    <t>イデ ユイト</t>
  </si>
  <si>
    <t>久保田 和希</t>
  </si>
  <si>
    <t>クボタ カズキ</t>
  </si>
  <si>
    <t>菅原 羽琉</t>
  </si>
  <si>
    <t>スガワラ ハル</t>
  </si>
  <si>
    <t>立田 晴大</t>
  </si>
  <si>
    <t>タツタ ハルト</t>
  </si>
  <si>
    <t>柏木 太翔</t>
  </si>
  <si>
    <t>カシワギ タイガ</t>
  </si>
  <si>
    <t>多々良 一颯</t>
  </si>
  <si>
    <t>タタラ イブキ</t>
  </si>
  <si>
    <t>石井 裕人</t>
  </si>
  <si>
    <t>イシイ ヒロト</t>
  </si>
  <si>
    <t>遠田 和希</t>
  </si>
  <si>
    <t>エンタ カズキ</t>
  </si>
  <si>
    <t>鈴木 康太</t>
  </si>
  <si>
    <t>スズキ コウタ</t>
  </si>
  <si>
    <t>鈴木 燈佑馬</t>
  </si>
  <si>
    <t>スズキ トウマ</t>
  </si>
  <si>
    <t>松野 祐大</t>
  </si>
  <si>
    <t>マツノ ユウダイ</t>
  </si>
  <si>
    <t>松村 拓磨</t>
  </si>
  <si>
    <t>マツムラ タクマ</t>
  </si>
  <si>
    <t>三戸 祐輝</t>
  </si>
  <si>
    <t>ミト ユウキ</t>
  </si>
  <si>
    <t>若林 龍之介</t>
  </si>
  <si>
    <t>ワカバヤシ リュウノスケ</t>
  </si>
  <si>
    <t>大村 陽向</t>
  </si>
  <si>
    <t>オオムラ ヒナタ</t>
  </si>
  <si>
    <t>鈴木 陽大</t>
  </si>
  <si>
    <t>スズキ ヨウタ</t>
  </si>
  <si>
    <t>長谷川 南月</t>
  </si>
  <si>
    <t>ハセガワ ナヅキ</t>
  </si>
  <si>
    <t>宮崎 快</t>
  </si>
  <si>
    <t>ミヤザキ カイ</t>
  </si>
  <si>
    <t>川口 翔磨</t>
  </si>
  <si>
    <t>カワグチ トウマ</t>
  </si>
  <si>
    <t>鯵岡 拓哉</t>
  </si>
  <si>
    <t>アジオカ タクマ</t>
  </si>
  <si>
    <t>杉本 宗義</t>
  </si>
  <si>
    <t>スギモト ムネヨシ</t>
  </si>
  <si>
    <t>道地 俊介</t>
  </si>
  <si>
    <t>ドウチ シュンスケ</t>
  </si>
  <si>
    <t>古川 琉偉</t>
  </si>
  <si>
    <t>フルカワ ルイ</t>
  </si>
  <si>
    <t>市澤 遼</t>
  </si>
  <si>
    <t>イチザワ リョウ</t>
  </si>
  <si>
    <t>吉原東</t>
  </si>
  <si>
    <t>安藤 綜一</t>
  </si>
  <si>
    <t>アンドウ ソウイチ</t>
  </si>
  <si>
    <t>井手尾 晴道</t>
  </si>
  <si>
    <t>イデオ ハルマサ</t>
  </si>
  <si>
    <t>大塚 輝</t>
  </si>
  <si>
    <t>オオツカ ヒカル</t>
  </si>
  <si>
    <t>佐藤 柚希</t>
  </si>
  <si>
    <t>サトウ ユズキ</t>
  </si>
  <si>
    <t>谷﨑 聖羽</t>
  </si>
  <si>
    <t>タニザキ ショウ</t>
  </si>
  <si>
    <t>望月 悠生</t>
  </si>
  <si>
    <t>モチヅキ ユウ</t>
  </si>
  <si>
    <t>千葉 祐史</t>
  </si>
  <si>
    <t>チバ ユウジ</t>
  </si>
  <si>
    <t>矢﨑 匡人</t>
  </si>
  <si>
    <t>ヤザキ マサト</t>
  </si>
  <si>
    <t>鈴木 章悟</t>
  </si>
  <si>
    <t>スズキ ショウゴ</t>
  </si>
  <si>
    <t>加藤 悠斗</t>
  </si>
  <si>
    <t>カトウ ユウト</t>
  </si>
  <si>
    <t>落合 透哉</t>
  </si>
  <si>
    <t>オチアイ トウヤ</t>
  </si>
  <si>
    <t>神谷 勇吹</t>
  </si>
  <si>
    <t>カミヤ イブキ</t>
  </si>
  <si>
    <t>髙野 遥希</t>
  </si>
  <si>
    <t>タカノ ハルキ</t>
  </si>
  <si>
    <t>鈴木 飛鳥</t>
  </si>
  <si>
    <t>スズキ アスカ</t>
  </si>
  <si>
    <t>遠藤 蒼太</t>
  </si>
  <si>
    <t>エンドウ ソウタ</t>
  </si>
  <si>
    <t>大淵</t>
  </si>
  <si>
    <t>市川 皓基</t>
  </si>
  <si>
    <t>イチカワ コウキ</t>
  </si>
  <si>
    <t>山﨑 歩音</t>
  </si>
  <si>
    <t>ヤマザキ アルト</t>
  </si>
  <si>
    <t>佐野 龍牙</t>
  </si>
  <si>
    <t>サノ リュウキ</t>
  </si>
  <si>
    <t>望月 夢羽</t>
  </si>
  <si>
    <t>新井 政成</t>
  </si>
  <si>
    <t>アライ マサナリ</t>
  </si>
  <si>
    <t>伊藤 颯希</t>
  </si>
  <si>
    <t>イトウ サツキ</t>
  </si>
  <si>
    <t>柏木 蓮斗</t>
  </si>
  <si>
    <t>カシワギ レント</t>
  </si>
  <si>
    <t>鈴木 りき</t>
  </si>
  <si>
    <t>スズキ リキ</t>
  </si>
  <si>
    <t>小山 大輝</t>
  </si>
  <si>
    <t>コヤマ ダイキ</t>
  </si>
  <si>
    <t>佐々木 智稀</t>
  </si>
  <si>
    <t>ササキ トモキ</t>
  </si>
  <si>
    <t>中野 陽成</t>
  </si>
  <si>
    <t>ナカノ ヨウセイ</t>
  </si>
  <si>
    <t>稲葉 惺羽</t>
  </si>
  <si>
    <t>イナバ セイワ</t>
  </si>
  <si>
    <t>宮崎 悠磨</t>
  </si>
  <si>
    <t>ミヤザキ ユウマ</t>
  </si>
  <si>
    <t>望月 星那</t>
  </si>
  <si>
    <t>モチヅキ セナ</t>
  </si>
  <si>
    <t>山本 綾磨</t>
  </si>
  <si>
    <t>ヤマモト リョウマ</t>
  </si>
  <si>
    <t>望月 勇太</t>
  </si>
  <si>
    <t>モチヅキ ユウタ</t>
  </si>
  <si>
    <t>吉原北</t>
  </si>
  <si>
    <t>石川 來夢</t>
  </si>
  <si>
    <t>イシカワ ライム</t>
  </si>
  <si>
    <t>河角 大輝</t>
  </si>
  <si>
    <t>カワスミ ダイキ</t>
  </si>
  <si>
    <t>佐野 晴之輔</t>
  </si>
  <si>
    <t>サノ セイノスケ</t>
  </si>
  <si>
    <t>座間 幸人</t>
  </si>
  <si>
    <t>ザマ ユキヒト</t>
  </si>
  <si>
    <t>髙橋 光樹</t>
  </si>
  <si>
    <t>タカハシ ミツキ</t>
  </si>
  <si>
    <t>秋山 登生</t>
  </si>
  <si>
    <t>アキヤマ トウイ</t>
  </si>
  <si>
    <t>白井 楓葵</t>
  </si>
  <si>
    <t>シライ フウキ</t>
  </si>
  <si>
    <t>松下 烈王</t>
  </si>
  <si>
    <t>マツシタ レオ</t>
  </si>
  <si>
    <t>井上 翼</t>
  </si>
  <si>
    <t>イノウエ ツバサ</t>
  </si>
  <si>
    <t>野村 絢矢</t>
  </si>
  <si>
    <t>ノムラ ジュンヤ</t>
  </si>
  <si>
    <t>渡邊 陸斗</t>
  </si>
  <si>
    <t>ワタナベ リクト</t>
  </si>
  <si>
    <t>福島 康友</t>
  </si>
  <si>
    <t>フクシマ コウスケ</t>
  </si>
  <si>
    <t>清水 大輝</t>
  </si>
  <si>
    <t>シミズ ヒロキ</t>
  </si>
  <si>
    <t>中村 祐太</t>
  </si>
  <si>
    <t>ナカムラ ユウタ</t>
  </si>
  <si>
    <t>鈴木 玲雄</t>
  </si>
  <si>
    <t>スズキ レオ</t>
  </si>
  <si>
    <t>杉山 翔音</t>
  </si>
  <si>
    <t>スギヤマ ショオン</t>
  </si>
  <si>
    <t>長浜 颯佑</t>
  </si>
  <si>
    <t>ナガハマ ソウスケ</t>
  </si>
  <si>
    <t>富士</t>
  </si>
  <si>
    <t>難波 志哉</t>
  </si>
  <si>
    <t>ナンバ ユキヤ</t>
  </si>
  <si>
    <t>荻野 瑛太</t>
  </si>
  <si>
    <t>オギノ エイタ</t>
  </si>
  <si>
    <t>徳 頼虎</t>
  </si>
  <si>
    <t>トク ライト</t>
  </si>
  <si>
    <t>河西 航</t>
  </si>
  <si>
    <t>カサイ ワタル</t>
  </si>
  <si>
    <t>田中 祥太</t>
  </si>
  <si>
    <t>タナカ ショウタ</t>
  </si>
  <si>
    <t>萩原 人気</t>
  </si>
  <si>
    <t>ハギワラ ヒトキ</t>
  </si>
  <si>
    <t>川田 夢翔</t>
  </si>
  <si>
    <t>カワタ ユメト</t>
  </si>
  <si>
    <t>鈴木 大貴</t>
  </si>
  <si>
    <t>スズキ ダイキ</t>
  </si>
  <si>
    <t>森川 紗匡</t>
  </si>
  <si>
    <t>モリカワ サキョウ</t>
  </si>
  <si>
    <t>渡辺 連斗</t>
  </si>
  <si>
    <t>ワタナベ レント</t>
  </si>
  <si>
    <t>芹沢 千晴</t>
  </si>
  <si>
    <t>セリザワ チハル</t>
  </si>
  <si>
    <t>菅谷 侑太</t>
  </si>
  <si>
    <t>スガヤ ユウタ</t>
  </si>
  <si>
    <t>佐野 晧基</t>
  </si>
  <si>
    <t>サノ コウキ</t>
  </si>
  <si>
    <t>赤池 悠</t>
  </si>
  <si>
    <t>アカイケ ユウ</t>
  </si>
  <si>
    <t>室岡 芳弥</t>
  </si>
  <si>
    <t>ムロオカ ヨシヤ</t>
  </si>
  <si>
    <t>竹腰 隆翔</t>
  </si>
  <si>
    <t>タケコシ リュウト</t>
  </si>
  <si>
    <t>佐野 由晟</t>
  </si>
  <si>
    <t>サノ ユウセイ</t>
  </si>
  <si>
    <t>山崎 匠真</t>
  </si>
  <si>
    <t>ヤマザキ タクマ</t>
  </si>
  <si>
    <t>川口 蒼斗</t>
  </si>
  <si>
    <t>カワグチ アオト</t>
  </si>
  <si>
    <t>三島 悠翔</t>
  </si>
  <si>
    <t>ミシマ ユウト</t>
  </si>
  <si>
    <t>芦澤 悠太</t>
  </si>
  <si>
    <t>アシザワ ユウタ</t>
  </si>
  <si>
    <t>大場 蒼士</t>
  </si>
  <si>
    <t>オオバ アオシ</t>
  </si>
  <si>
    <t>池田 直希</t>
  </si>
  <si>
    <t>イケダ ナオキ</t>
  </si>
  <si>
    <t>岩松</t>
  </si>
  <si>
    <t>濱田 航成</t>
  </si>
  <si>
    <t>ハマダ コウセイ</t>
  </si>
  <si>
    <t>松井 惺嗣</t>
  </si>
  <si>
    <t>マツイ サトシ</t>
  </si>
  <si>
    <t>佐野 颯斗</t>
  </si>
  <si>
    <t>サノ ハヤト</t>
  </si>
  <si>
    <t>中島 瑠海</t>
  </si>
  <si>
    <t>ナカジマ リュウ</t>
  </si>
  <si>
    <t>望月 透真</t>
  </si>
  <si>
    <t>モチヅキ トウマ</t>
  </si>
  <si>
    <t>望月 佑隼</t>
  </si>
  <si>
    <t>モチヅキ ユウト</t>
  </si>
  <si>
    <t>田邉 來夢</t>
  </si>
  <si>
    <t>タナベ ライム</t>
  </si>
  <si>
    <t>中井 烈</t>
  </si>
  <si>
    <t>ナカイ レツ</t>
  </si>
  <si>
    <t>牧野 晃仁</t>
  </si>
  <si>
    <t>マキノ アキヒト</t>
  </si>
  <si>
    <t>井伊 章太</t>
  </si>
  <si>
    <t>イイ ショウタ</t>
  </si>
  <si>
    <t>飯塚 康太</t>
  </si>
  <si>
    <t>イイヅカ コウタ</t>
  </si>
  <si>
    <t>清水 海臣</t>
  </si>
  <si>
    <t>シミズ カイト</t>
  </si>
  <si>
    <t>神谷 拓真</t>
  </si>
  <si>
    <t>カミヤ タクマ</t>
  </si>
  <si>
    <t>直里 秀也</t>
  </si>
  <si>
    <t>スグリ ユウヤ</t>
  </si>
  <si>
    <t>影山 瑞樹</t>
  </si>
  <si>
    <t>カゲヤマ ミズキ</t>
  </si>
  <si>
    <t>村田 幹直</t>
  </si>
  <si>
    <t>ムラタ ミキナオ</t>
  </si>
  <si>
    <t>西山 維織</t>
  </si>
  <si>
    <t>ニシヤマ イオリ</t>
  </si>
  <si>
    <t>伊豆川 釉渉</t>
  </si>
  <si>
    <t>イズカワ ユア</t>
  </si>
  <si>
    <t>尾身 聡太</t>
  </si>
  <si>
    <t>オミ ソウタ</t>
  </si>
  <si>
    <t>井出 幸希</t>
  </si>
  <si>
    <t>イデ コウキ</t>
  </si>
  <si>
    <t>西尾 凌哉</t>
  </si>
  <si>
    <t>ニシオ リョウヤ</t>
  </si>
  <si>
    <t>望月 碧人</t>
  </si>
  <si>
    <t>モチヅキ アオト</t>
  </si>
  <si>
    <t>青島 帆孝</t>
  </si>
  <si>
    <t>アオシマ ホタカ</t>
  </si>
  <si>
    <t>勝山 創太</t>
  </si>
  <si>
    <t>カツヤマ ソウタ</t>
  </si>
  <si>
    <t>鈴木 裕野</t>
  </si>
  <si>
    <t>スズキ ユノ</t>
  </si>
  <si>
    <t>高畠 光琉</t>
  </si>
  <si>
    <t>タカバタケ ヒカル</t>
  </si>
  <si>
    <t>影山 綾哉</t>
  </si>
  <si>
    <t>カゲヤマ リョウヤ</t>
  </si>
  <si>
    <t>黒田 哲太</t>
  </si>
  <si>
    <t>クロダ テッタ</t>
  </si>
  <si>
    <t>佐野 隆成</t>
  </si>
  <si>
    <t>サノ リュウセイ</t>
  </si>
  <si>
    <t>西村 匠真</t>
  </si>
  <si>
    <t>ニシムラ タクマ</t>
  </si>
  <si>
    <t>久保田 敦斗</t>
  </si>
  <si>
    <t>クボタ アツト</t>
  </si>
  <si>
    <t>瀧 優太</t>
  </si>
  <si>
    <t>タキ ユウタ</t>
  </si>
  <si>
    <t>安本 孔臥</t>
  </si>
  <si>
    <t>ヤスモト コウガ</t>
  </si>
  <si>
    <t>岡田 拓大</t>
  </si>
  <si>
    <t>オカダ タクヒロ</t>
  </si>
  <si>
    <t>寺田 翔星</t>
  </si>
  <si>
    <t>テラダ ショウセイ</t>
  </si>
  <si>
    <t>秋山 雄大</t>
  </si>
  <si>
    <t>アキヤマ ユウタ</t>
  </si>
  <si>
    <t>岳陽</t>
  </si>
  <si>
    <t>齋藤 蓮桜</t>
  </si>
  <si>
    <t>サイトウ レオ</t>
  </si>
  <si>
    <t>山田 玲央</t>
  </si>
  <si>
    <t>ヤマダ レオ</t>
  </si>
  <si>
    <t>滝 優音</t>
  </si>
  <si>
    <t>タキ ユウト</t>
  </si>
  <si>
    <t>竹内 育仁</t>
  </si>
  <si>
    <t>タケウチ イクト</t>
  </si>
  <si>
    <t>前嶋 悠邑</t>
  </si>
  <si>
    <t>マエジマ ユウタ</t>
  </si>
  <si>
    <t>伊藤 遼司</t>
  </si>
  <si>
    <t>イトウ リョウジ</t>
  </si>
  <si>
    <t>勝又 祐太</t>
  </si>
  <si>
    <t>カツマタ ユウタ</t>
  </si>
  <si>
    <t>桜田 隆之介</t>
  </si>
  <si>
    <t>サクラダ リュウノスケ</t>
  </si>
  <si>
    <t>佐藤 柚歩</t>
  </si>
  <si>
    <t>サトウ ユア</t>
  </si>
  <si>
    <t>杉山 隼都</t>
  </si>
  <si>
    <t>スギヤマ ハヤト</t>
  </si>
  <si>
    <t>佐野 豊</t>
  </si>
  <si>
    <t>サノ ユタカ</t>
  </si>
  <si>
    <t>平井 元輝</t>
  </si>
  <si>
    <t>ヒライ ゲンキ</t>
  </si>
  <si>
    <t>山本 耕也</t>
  </si>
  <si>
    <t>ヤマモト コウヤ</t>
  </si>
  <si>
    <t>久保田 柊生</t>
  </si>
  <si>
    <t>クボタ トウキ</t>
  </si>
  <si>
    <t>為田 那瑠</t>
  </si>
  <si>
    <t>タメダ ナル</t>
  </si>
  <si>
    <t>増田 悠人</t>
  </si>
  <si>
    <t>マスダ ユウト</t>
  </si>
  <si>
    <t>安藤 匠哉</t>
  </si>
  <si>
    <t>アンドウ タクヤ</t>
  </si>
  <si>
    <t>伊藤 孔志</t>
  </si>
  <si>
    <t>イトウ コウシ</t>
  </si>
  <si>
    <t>松林 駿太</t>
  </si>
  <si>
    <t>マツバヤシ ハヤタ</t>
  </si>
  <si>
    <t>市沢 颯真</t>
  </si>
  <si>
    <t>イチサワ ソウマ</t>
  </si>
  <si>
    <t>村松 翔誠</t>
  </si>
  <si>
    <t>ムラマツ ショウセイ</t>
  </si>
  <si>
    <t>杉澤 汐穏</t>
  </si>
  <si>
    <t>スギサワ シオン</t>
  </si>
  <si>
    <t>梅原 優斗</t>
  </si>
  <si>
    <t>ウメハラ ユウト</t>
  </si>
  <si>
    <t>遠藤 壮真</t>
  </si>
  <si>
    <t>エンドウ ソウマ</t>
  </si>
  <si>
    <t>横山 煌翼</t>
  </si>
  <si>
    <t>ヨコヤマ コウスケ</t>
  </si>
  <si>
    <t>光 雅晴</t>
  </si>
  <si>
    <t>ヒカリ マサハル</t>
  </si>
  <si>
    <t>鈴木 悠眞</t>
  </si>
  <si>
    <t>スズキ ハルマ</t>
  </si>
  <si>
    <t>渡邉 寛大</t>
  </si>
  <si>
    <t>ワタナベ カンタ</t>
  </si>
  <si>
    <t>鷹岡</t>
  </si>
  <si>
    <t>石川 咲仁</t>
  </si>
  <si>
    <t>イシカワ サキト</t>
  </si>
  <si>
    <t>奥村 羽流風</t>
  </si>
  <si>
    <t>オクムラ ウルフ</t>
  </si>
  <si>
    <t>鈴木 晴</t>
  </si>
  <si>
    <t>スズキ ハル</t>
  </si>
  <si>
    <t>渡辺 真起都</t>
  </si>
  <si>
    <t>ワタナベ マキト</t>
  </si>
  <si>
    <t>齋藤 大起</t>
  </si>
  <si>
    <t>サイトウ ダイキ</t>
  </si>
  <si>
    <t>稲葉 勇人</t>
  </si>
  <si>
    <t>イナバ ハヤト</t>
  </si>
  <si>
    <t>四條 雅貴</t>
  </si>
  <si>
    <t>シジョウ マサキ</t>
  </si>
  <si>
    <t>瀧 大和</t>
  </si>
  <si>
    <t>タキ ヤマト</t>
  </si>
  <si>
    <t>渡辺 陸斗</t>
  </si>
  <si>
    <t>石川 空</t>
  </si>
  <si>
    <t>イシカワ ソラ</t>
  </si>
  <si>
    <t>野中 陸杜</t>
  </si>
  <si>
    <t>ノナカ リクト</t>
  </si>
  <si>
    <t>松本 優輝</t>
  </si>
  <si>
    <t>マツモト ユウキ</t>
  </si>
  <si>
    <t>宮宅 凜</t>
  </si>
  <si>
    <t>ミヤケ リン</t>
  </si>
  <si>
    <t>渡邉 颯介</t>
  </si>
  <si>
    <t>ワタナベ ソウスケ</t>
  </si>
  <si>
    <t>清 煌世</t>
  </si>
  <si>
    <t>セイ コウセイ</t>
  </si>
  <si>
    <t>渡邉 龍馬</t>
  </si>
  <si>
    <t>ワタナベ リョウマ</t>
  </si>
  <si>
    <t>大竹 遼馬</t>
  </si>
  <si>
    <t>オオタケ リョウマ</t>
  </si>
  <si>
    <t>鈴木 大晴</t>
  </si>
  <si>
    <t>スズキ タイセイ</t>
  </si>
  <si>
    <t>富田 暖万</t>
  </si>
  <si>
    <t>トミタ ハルマ</t>
  </si>
  <si>
    <t>望月 琉生</t>
  </si>
  <si>
    <t>モチヅキ ルイ</t>
  </si>
  <si>
    <t>稲葉 陽斗</t>
  </si>
  <si>
    <t>イナバ ハルト</t>
  </si>
  <si>
    <t>木下 奏</t>
  </si>
  <si>
    <t>キノシタ カナデ</t>
  </si>
  <si>
    <t>小林 鴻大</t>
  </si>
  <si>
    <t>コバヤシ コウタ</t>
  </si>
  <si>
    <t>小林 蓮音</t>
  </si>
  <si>
    <t>コバヤシ レンオン</t>
  </si>
  <si>
    <t>佐野 蓮虎</t>
  </si>
  <si>
    <t>サノ レント</t>
  </si>
  <si>
    <t>鈴木 睦巳</t>
  </si>
  <si>
    <t>スズキ ムツミ</t>
  </si>
  <si>
    <t>廣川 天琉</t>
  </si>
  <si>
    <t>ヒロカワ テル</t>
  </si>
  <si>
    <t>依田 光雅</t>
  </si>
  <si>
    <t>ヨダ コウガ</t>
  </si>
  <si>
    <t>須津</t>
  </si>
  <si>
    <t>石井 公晟</t>
  </si>
  <si>
    <t>イシイ コウセイ</t>
  </si>
  <si>
    <t>鈴木 大喜</t>
  </si>
  <si>
    <t>スズキ ヒロキ</t>
  </si>
  <si>
    <t>加藤 尚人</t>
  </si>
  <si>
    <t>カトウ ナオト</t>
  </si>
  <si>
    <t>佐野 空</t>
  </si>
  <si>
    <t>サノ ソラ</t>
  </si>
  <si>
    <t>監物 暖那世</t>
  </si>
  <si>
    <t>ケンモツ ヒナセ</t>
  </si>
  <si>
    <t>渡邉 泉吹</t>
  </si>
  <si>
    <t>ワタナベ イブキ</t>
  </si>
  <si>
    <t>臼井 歩</t>
  </si>
  <si>
    <t>ウスイ アユム</t>
  </si>
  <si>
    <t>勝又 大翔</t>
  </si>
  <si>
    <t>カツマタ ヒロト</t>
  </si>
  <si>
    <t>鞍本 琉葵</t>
  </si>
  <si>
    <t>クラモト ルキ</t>
  </si>
  <si>
    <t>小林 稔昌</t>
  </si>
  <si>
    <t>コバヤシ ナルアキ</t>
  </si>
  <si>
    <t>松野 晃久</t>
  </si>
  <si>
    <t>マツノ アキヒサ</t>
  </si>
  <si>
    <t>山田 魁翔</t>
  </si>
  <si>
    <t>ヤマダ カイト</t>
  </si>
  <si>
    <t>落合 悠登</t>
  </si>
  <si>
    <t>オチアイ ハルト</t>
  </si>
  <si>
    <t>橋見 アファン</t>
  </si>
  <si>
    <t>ハシミ アファン</t>
  </si>
  <si>
    <t>カトウ ハルト</t>
  </si>
  <si>
    <t>川角 駿太</t>
  </si>
  <si>
    <t>カワスミ シュンタ</t>
  </si>
  <si>
    <t>後藤 快晴</t>
  </si>
  <si>
    <t>ゴトウ カイセイ</t>
  </si>
  <si>
    <t>橋本 蒼汰</t>
  </si>
  <si>
    <t>ハシモト ソウタ</t>
  </si>
  <si>
    <t>福井 竣大</t>
  </si>
  <si>
    <t>フクイ シュンタ</t>
  </si>
  <si>
    <t>遠藤 佑眞</t>
  </si>
  <si>
    <t>エンドウ ユウマ</t>
  </si>
  <si>
    <t>西家 陵瑛</t>
  </si>
  <si>
    <t>ニシイエ リョウエイ</t>
  </si>
  <si>
    <t>鈴木 雄大</t>
  </si>
  <si>
    <t>スズキ タケヒロ</t>
  </si>
  <si>
    <t>富士川第二</t>
  </si>
  <si>
    <t>髙岡 秀有</t>
  </si>
  <si>
    <t>タカオカ シュウ</t>
  </si>
  <si>
    <t>佐野 友祐</t>
  </si>
  <si>
    <t>サノ ユウスケ</t>
  </si>
  <si>
    <t>大須賀 斗和</t>
  </si>
  <si>
    <t>オオスガ トワ</t>
  </si>
  <si>
    <t>押川 純哉</t>
  </si>
  <si>
    <t>オシカワ ジュンヤ</t>
  </si>
  <si>
    <t>久保田 明哉</t>
  </si>
  <si>
    <t>クボタ メイヤ</t>
  </si>
  <si>
    <t>生松 勇磨</t>
  </si>
  <si>
    <t>ハエマツ ユウマ</t>
  </si>
  <si>
    <t>溝口 敦己</t>
  </si>
  <si>
    <t>ミゾグチ アツキ</t>
  </si>
  <si>
    <t>池内 琉亜</t>
  </si>
  <si>
    <t>イケウチ ルア</t>
  </si>
  <si>
    <t>稲葉 健斗</t>
  </si>
  <si>
    <t>イナバ ケント</t>
  </si>
  <si>
    <t>宇佐美 咲空</t>
  </si>
  <si>
    <t>ウサミ サク</t>
  </si>
  <si>
    <t>久保田 旬</t>
  </si>
  <si>
    <t>クボタ シュン</t>
  </si>
  <si>
    <t>近藤 将真</t>
  </si>
  <si>
    <t>コンドウ ショウマ</t>
  </si>
  <si>
    <t>中尾 大翔</t>
  </si>
  <si>
    <t>ナカオ タイト</t>
  </si>
  <si>
    <t>夏目 瑛斗</t>
  </si>
  <si>
    <t>ナツメ エイト</t>
  </si>
  <si>
    <t>野々村 歩夢</t>
  </si>
  <si>
    <t>ノノムラ アユム</t>
  </si>
  <si>
    <t>久保田 禮</t>
  </si>
  <si>
    <t>クボタ ライ</t>
  </si>
  <si>
    <t>長島 壮太</t>
  </si>
  <si>
    <t>ナガシマ ソウタ</t>
  </si>
  <si>
    <t>中田 竜</t>
  </si>
  <si>
    <t>ナカタ リュウ</t>
  </si>
  <si>
    <t>野々村 武尊</t>
  </si>
  <si>
    <t>ノノムラ タケル</t>
  </si>
  <si>
    <t>三浦 曖流</t>
  </si>
  <si>
    <t>ミウラ アイル</t>
  </si>
  <si>
    <t>望月 勇汰</t>
  </si>
  <si>
    <t>田子浦</t>
  </si>
  <si>
    <t>漆畑 颯吾</t>
  </si>
  <si>
    <t>ウルシバタ ソウゴ</t>
  </si>
  <si>
    <t>下川 泰生</t>
  </si>
  <si>
    <t>シモカワ リンセイ</t>
  </si>
  <si>
    <t>西田 暁貴</t>
  </si>
  <si>
    <t>ニシダ アキ</t>
  </si>
  <si>
    <t>片山 天翔</t>
  </si>
  <si>
    <t>カタヤマ テンショウ</t>
  </si>
  <si>
    <t>村瀬 光亮</t>
  </si>
  <si>
    <t>ムラセ コウスケ</t>
  </si>
  <si>
    <t>青木 大典</t>
  </si>
  <si>
    <t>アオキ ダイスケ</t>
  </si>
  <si>
    <t>小林 敬翔</t>
  </si>
  <si>
    <t>コバヤシ ケイト</t>
  </si>
  <si>
    <t>酒井 優斗</t>
  </si>
  <si>
    <t>サカイ ユウト</t>
  </si>
  <si>
    <t>内田 知優</t>
  </si>
  <si>
    <t>ウチダ トモヒロ</t>
  </si>
  <si>
    <t>後藤 瞭仁</t>
  </si>
  <si>
    <t>ゴトウ リョウト</t>
  </si>
  <si>
    <t>坂本 晃太郎</t>
  </si>
  <si>
    <t>サカモト コウタロウ</t>
  </si>
  <si>
    <t>吉原第二</t>
  </si>
  <si>
    <t>秋山 継道</t>
  </si>
  <si>
    <t>アキヤマ ツグミチ</t>
  </si>
  <si>
    <t>稲葉 大輝</t>
  </si>
  <si>
    <t>イナバ ダイキ</t>
  </si>
  <si>
    <t>植松 楽</t>
  </si>
  <si>
    <t>ウエマツ ガク</t>
  </si>
  <si>
    <t>大古田 琉生</t>
  </si>
  <si>
    <t>オオコタ リュウセイ</t>
  </si>
  <si>
    <t>佐々木 颯人</t>
  </si>
  <si>
    <t>ササキ ハヤト</t>
  </si>
  <si>
    <t>佐野 大知</t>
  </si>
  <si>
    <t>サノ タイチ</t>
  </si>
  <si>
    <t>田中 悠斗</t>
  </si>
  <si>
    <t>タナカ ユウト</t>
  </si>
  <si>
    <t>増田 旭翔</t>
  </si>
  <si>
    <t>マスダ アサト</t>
  </si>
  <si>
    <t>田岡 塁</t>
  </si>
  <si>
    <t>タオカ ルイ</t>
  </si>
  <si>
    <t>岩山 煌河</t>
  </si>
  <si>
    <t>イワヤマ キラガ</t>
  </si>
  <si>
    <t>渡邉 陸</t>
  </si>
  <si>
    <t>ワタナベ リク</t>
  </si>
  <si>
    <t>熊尾 啓介</t>
  </si>
  <si>
    <t>クマオ ケイスケ</t>
  </si>
  <si>
    <t>小長谷 理人</t>
  </si>
  <si>
    <t>コナガヤ マサト</t>
  </si>
  <si>
    <t>髙橋 佑樹</t>
  </si>
  <si>
    <t>タカハシ ユウキ</t>
  </si>
  <si>
    <t>大木 颯爽</t>
  </si>
  <si>
    <t>オオキ ソウタ</t>
  </si>
  <si>
    <t>遠藤 慎斗</t>
  </si>
  <si>
    <t>エンドウ マナト</t>
  </si>
  <si>
    <t>熊谷 天良</t>
  </si>
  <si>
    <t>クマガイ ソラ</t>
  </si>
  <si>
    <t>島﨑 俊輔</t>
  </si>
  <si>
    <t>シマザキ シュンスケ</t>
  </si>
  <si>
    <t>望月 海翔</t>
  </si>
  <si>
    <t>モチヅキ カイト</t>
  </si>
  <si>
    <t>太田 陽満</t>
  </si>
  <si>
    <t>オオタ ハルマ</t>
  </si>
  <si>
    <t>菊浪 陽人</t>
  </si>
  <si>
    <t>キクナミ ハルト</t>
  </si>
  <si>
    <t>齋藤 晃太</t>
  </si>
  <si>
    <t>サイトウ コウタ</t>
  </si>
  <si>
    <t>金森 大輝</t>
  </si>
  <si>
    <t>カナモリ タイキ</t>
  </si>
  <si>
    <t>齋藤 好誠</t>
  </si>
  <si>
    <t>サイトウ コウセイ</t>
  </si>
  <si>
    <t>清水 晴大郎</t>
  </si>
  <si>
    <t>シミズ ハルタロウ</t>
  </si>
  <si>
    <t>佐々木 星海</t>
  </si>
  <si>
    <t>ササキ セイウ</t>
  </si>
  <si>
    <t>西村 海音</t>
  </si>
  <si>
    <t>ニシムラ カイ</t>
  </si>
  <si>
    <t>秋山 瑛輝</t>
  </si>
  <si>
    <t>アキヤマ エイキ</t>
  </si>
  <si>
    <t>後藤 謙心</t>
  </si>
  <si>
    <t>ゴトウ ケンシン</t>
  </si>
  <si>
    <t>向山 友翔</t>
  </si>
  <si>
    <t>ムコウヤマ ユウト</t>
  </si>
  <si>
    <t>望月 晃太</t>
  </si>
  <si>
    <t>モチヅキ コウタ</t>
  </si>
  <si>
    <t>森 海翔</t>
  </si>
  <si>
    <t>モリ カイト</t>
  </si>
  <si>
    <t>Ｆ・Ｔ・Ｔ・Ｃ</t>
  </si>
  <si>
    <t>野澤 亮太</t>
  </si>
  <si>
    <t>ノザワ リョウタ</t>
  </si>
  <si>
    <t>富士市卓球スポーツ少年団</t>
  </si>
  <si>
    <t>村橋 樹生</t>
  </si>
  <si>
    <t>ムラハシ イツキ</t>
  </si>
  <si>
    <t>前花 充希</t>
  </si>
  <si>
    <t>マエハナ ミツキ</t>
  </si>
  <si>
    <t>石井 希</t>
  </si>
  <si>
    <t>イシイ ノゾミ</t>
  </si>
  <si>
    <t>増田 海惺</t>
  </si>
  <si>
    <t>マスダ カイセイ</t>
  </si>
  <si>
    <t>武田 亜紀斗</t>
  </si>
  <si>
    <t>タケダ アキト</t>
  </si>
  <si>
    <t>石橋 颯悟</t>
  </si>
  <si>
    <t>イシバシ ソウゴ</t>
  </si>
  <si>
    <t>田口 蓮大</t>
  </si>
  <si>
    <t>タグチ レオ</t>
  </si>
  <si>
    <t>ＲＥＧＡＬ</t>
  </si>
  <si>
    <t>瀬本 裕介</t>
  </si>
  <si>
    <t>セモト ユウスケ</t>
  </si>
  <si>
    <t>鈴木 悠太</t>
  </si>
  <si>
    <t>スズキ ユウタ</t>
  </si>
  <si>
    <t>小林 琉唯</t>
  </si>
  <si>
    <t>コバヤシ ルイ</t>
  </si>
  <si>
    <t>堀 隼一郎</t>
  </si>
  <si>
    <t>ホリ シュンイチロウ</t>
  </si>
  <si>
    <t>女子</t>
    <phoneticPr fontId="27"/>
  </si>
  <si>
    <t>髙野 真由美</t>
  </si>
  <si>
    <t>タカノ マユミ</t>
  </si>
  <si>
    <t>女子</t>
  </si>
  <si>
    <t>伊藤 沙織</t>
  </si>
  <si>
    <t>イトウ サオリ</t>
  </si>
  <si>
    <t>野澤 治音</t>
  </si>
  <si>
    <t>ノザワ ハルネ</t>
  </si>
  <si>
    <t>市川 結李加</t>
  </si>
  <si>
    <t>イチカワ ユリカ</t>
  </si>
  <si>
    <t>鈴木 渚央</t>
  </si>
  <si>
    <t>スズキ ナオ</t>
  </si>
  <si>
    <t>町田 恋子</t>
  </si>
  <si>
    <t>マチダ コイコ</t>
  </si>
  <si>
    <t>片又 萌花</t>
  </si>
  <si>
    <t>カタマタ モカ</t>
  </si>
  <si>
    <t>深澤 舞</t>
  </si>
  <si>
    <t>フカサワ マイ</t>
  </si>
  <si>
    <t>望月 玲那</t>
  </si>
  <si>
    <t>モチヅキ レイナ</t>
  </si>
  <si>
    <t>飯塚 麻帆</t>
  </si>
  <si>
    <t>イイヅカ マホ</t>
  </si>
  <si>
    <t>鈴木 美羽</t>
  </si>
  <si>
    <t>スズキ ミウ</t>
  </si>
  <si>
    <t>望月 ゼファニア</t>
  </si>
  <si>
    <t>モチヅキ ゼファニア</t>
  </si>
  <si>
    <t>天野 寧久</t>
  </si>
  <si>
    <t>アマノ シズク</t>
  </si>
  <si>
    <t>秋山 結奈</t>
  </si>
  <si>
    <t>アキヤマ ユナ</t>
  </si>
  <si>
    <t>広川 由奈</t>
  </si>
  <si>
    <t>ヒロカワ ユナ</t>
  </si>
  <si>
    <t>宮下 結愛</t>
  </si>
  <si>
    <t>ミヤシタ ユア</t>
  </si>
  <si>
    <t>野澤 恋音</t>
  </si>
  <si>
    <t>ノザワ コハネ</t>
  </si>
  <si>
    <t>門西 涼花</t>
  </si>
  <si>
    <t>モンザイ スズカ</t>
  </si>
  <si>
    <t>橋本 日和</t>
  </si>
  <si>
    <t>ハシモト ヒヨリ</t>
  </si>
  <si>
    <t>佐野 このは</t>
  </si>
  <si>
    <t>サノ コノハ</t>
  </si>
  <si>
    <t>深澤 夢愛</t>
  </si>
  <si>
    <t>フカサワ ユメア</t>
  </si>
  <si>
    <t>大橋 理央</t>
  </si>
  <si>
    <t>オオハシ リオ</t>
  </si>
  <si>
    <t>木下 真緒</t>
  </si>
  <si>
    <t>キノシタ マオ</t>
  </si>
  <si>
    <t>関 星空</t>
  </si>
  <si>
    <t>セキ セイラ</t>
  </si>
  <si>
    <t>杉山 穂花</t>
  </si>
  <si>
    <t>スギヤマ ホノカ</t>
  </si>
  <si>
    <t>松島 雪美</t>
  </si>
  <si>
    <t>マツシタ ユキミ</t>
  </si>
  <si>
    <t>森田 莉那</t>
  </si>
  <si>
    <t>モリタ リナ</t>
  </si>
  <si>
    <t>山口 李羽</t>
  </si>
  <si>
    <t>ヤマグチ モモハ</t>
  </si>
  <si>
    <t>大村 心菜</t>
  </si>
  <si>
    <t>オオムラ ココナ</t>
  </si>
  <si>
    <t>萩谷 咲良</t>
  </si>
  <si>
    <t>ハギヤ サクラ</t>
  </si>
  <si>
    <t>加藤 日菜乃</t>
  </si>
  <si>
    <t>カトウ ヒナノ</t>
  </si>
  <si>
    <t>石原 茉絢</t>
  </si>
  <si>
    <t>イシハラ マアヤ</t>
  </si>
  <si>
    <t>松浦 理桜</t>
  </si>
  <si>
    <t>マツウラ リオ</t>
  </si>
  <si>
    <t>望月 穂花</t>
  </si>
  <si>
    <t>モチヅキ ホノカ</t>
  </si>
  <si>
    <t>鈴木 あゆり</t>
  </si>
  <si>
    <t>スズキ アユリ</t>
  </si>
  <si>
    <t>鈴木 愛海</t>
  </si>
  <si>
    <t>スズキ マナミ</t>
  </si>
  <si>
    <t>田中 実優</t>
  </si>
  <si>
    <t>タナカ ミユウ</t>
  </si>
  <si>
    <t>浦 しおり</t>
  </si>
  <si>
    <t>ウラ シオリ</t>
  </si>
  <si>
    <t>大森 琴葉</t>
  </si>
  <si>
    <t>オオモリ コトハ</t>
  </si>
  <si>
    <t>熊谷 莉子</t>
  </si>
  <si>
    <t>クマガイ リコ</t>
  </si>
  <si>
    <t>山澤 爽空</t>
  </si>
  <si>
    <t>ヤマサワ サラ</t>
  </si>
  <si>
    <t>長縄 佑佳</t>
  </si>
  <si>
    <t>ナガナワ ユカ</t>
  </si>
  <si>
    <t>北村 心花</t>
  </si>
  <si>
    <t>キタムラ コハナ</t>
  </si>
  <si>
    <t>鈴木 桃子</t>
  </si>
  <si>
    <t>スズキ モモコ</t>
  </si>
  <si>
    <t>菅野 心春</t>
  </si>
  <si>
    <t>スゲノ ココハ</t>
  </si>
  <si>
    <t>八木 莉魅</t>
  </si>
  <si>
    <t>ヤギ リミ</t>
  </si>
  <si>
    <t>?井 陽奈</t>
  </si>
  <si>
    <t>ヨシイ ヒナ</t>
  </si>
  <si>
    <t>加藤 美音</t>
  </si>
  <si>
    <t>カトウ ミオ</t>
  </si>
  <si>
    <t>鈴木 結華</t>
  </si>
  <si>
    <t>スズキ ユウカ</t>
  </si>
  <si>
    <t>鈴木 来夢</t>
  </si>
  <si>
    <t>スズキ ライム</t>
  </si>
  <si>
    <t>星野 ユカ</t>
  </si>
  <si>
    <t>ホシノ ユカ</t>
  </si>
  <si>
    <t>永田 帆乃</t>
  </si>
  <si>
    <t>ナガタ ホノ</t>
  </si>
  <si>
    <t>山本 世咲</t>
  </si>
  <si>
    <t>ヤマモト ツグミ</t>
  </si>
  <si>
    <t>渡邉 優奈</t>
  </si>
  <si>
    <t>ワタナベ ユウナ</t>
  </si>
  <si>
    <t>稲葉 麻友</t>
  </si>
  <si>
    <t>イナバ マユ</t>
  </si>
  <si>
    <t>大関 結衣</t>
  </si>
  <si>
    <t>オオゼキ ユイ</t>
  </si>
  <si>
    <t>髙田 美尋</t>
  </si>
  <si>
    <t>タカダ ミヒロ</t>
  </si>
  <si>
    <t>棚次 美羽</t>
  </si>
  <si>
    <t>タナツグ ミウ</t>
  </si>
  <si>
    <t>幾山 世奈</t>
  </si>
  <si>
    <t>イクヤマ セナ</t>
  </si>
  <si>
    <t>加藤 涼夕</t>
  </si>
  <si>
    <t>カトウ リセ</t>
  </si>
  <si>
    <t>後藤 葵</t>
  </si>
  <si>
    <t>ゴトウ アオイ</t>
  </si>
  <si>
    <t>高橋 黎桜</t>
  </si>
  <si>
    <t>タカハシ レオ</t>
  </si>
  <si>
    <t>竹嶋 あかり</t>
  </si>
  <si>
    <t>タケシマ アカリ</t>
  </si>
  <si>
    <t>戸田 杏音</t>
  </si>
  <si>
    <t>トダ アン</t>
  </si>
  <si>
    <t>中島 碧里</t>
  </si>
  <si>
    <t>ナカジマ アオリ</t>
  </si>
  <si>
    <t>中原 万莉奈</t>
  </si>
  <si>
    <t>ナカハラ マリナ</t>
  </si>
  <si>
    <t>蓮池 未桜</t>
  </si>
  <si>
    <t>ハスイケ ミオ</t>
  </si>
  <si>
    <t>藤澤 那智</t>
  </si>
  <si>
    <t>フジサワ ナチ</t>
  </si>
  <si>
    <t>渡邉 千咲</t>
  </si>
  <si>
    <t>ワタナベ チサキ</t>
  </si>
  <si>
    <t>勝又 祐南</t>
  </si>
  <si>
    <t>カツマタ ユナ</t>
  </si>
  <si>
    <t>三ツ橋 亜季</t>
  </si>
  <si>
    <t>ミツハシ アキ</t>
  </si>
  <si>
    <t>野澤 志帆</t>
  </si>
  <si>
    <t>ノザワ シホ</t>
  </si>
  <si>
    <t>池田 知世理</t>
  </si>
  <si>
    <t>イケダ チセリ</t>
  </si>
  <si>
    <t>落合 みづな</t>
  </si>
  <si>
    <t>オチアイ ミヅナ</t>
  </si>
  <si>
    <t>國 桃花</t>
  </si>
  <si>
    <t>クニ モモカ</t>
  </si>
  <si>
    <t>平野 杏夏</t>
  </si>
  <si>
    <t>ヒラノ モモカ</t>
  </si>
  <si>
    <t>齋藤 有希</t>
  </si>
  <si>
    <t>サイトウ ユウキ</t>
  </si>
  <si>
    <t>杉本 詞香</t>
  </si>
  <si>
    <t>スギモト フミカ</t>
  </si>
  <si>
    <t>長久保 百華</t>
  </si>
  <si>
    <t>ナガクボ モモカ</t>
  </si>
  <si>
    <t>岩田 菜希</t>
  </si>
  <si>
    <t>イワタ ナツキ</t>
  </si>
  <si>
    <t>篠根 萌花</t>
  </si>
  <si>
    <t>シノネ モカ</t>
  </si>
  <si>
    <t>田島 万愛</t>
  </si>
  <si>
    <t>タジマ マナ</t>
  </si>
  <si>
    <t>稲村 真乙</t>
  </si>
  <si>
    <t>イナムラ マオ</t>
  </si>
  <si>
    <t>保坂 千尋</t>
  </si>
  <si>
    <t>ホサカ チヒロ</t>
  </si>
  <si>
    <t>宮地 瑠花</t>
  </si>
  <si>
    <t>ミヤチ ルカ</t>
  </si>
  <si>
    <t>永田 杏樹</t>
  </si>
  <si>
    <t>ナガタ アンジュ</t>
  </si>
  <si>
    <t>南 凜衣子</t>
  </si>
  <si>
    <t>ミナミ リイコ</t>
  </si>
  <si>
    <t>中澤 花瑛</t>
  </si>
  <si>
    <t>ナカザワ カエイ</t>
  </si>
  <si>
    <t>齋藤 心結</t>
  </si>
  <si>
    <t>サイトウ ミユ</t>
  </si>
  <si>
    <t>鈴木 心菜</t>
  </si>
  <si>
    <t>スズキ ココナ</t>
  </si>
  <si>
    <t>松島 朱莉</t>
  </si>
  <si>
    <t>マツシマ アカリ</t>
  </si>
  <si>
    <t>石川 愛莉</t>
  </si>
  <si>
    <t>イシカワ アイリ</t>
  </si>
  <si>
    <t>浅野 涼果</t>
  </si>
  <si>
    <t>アサノ スズカ</t>
  </si>
  <si>
    <t>伊東 彩葉</t>
  </si>
  <si>
    <t>イトウ イロハ</t>
  </si>
  <si>
    <t>堀ノ口 凛</t>
  </si>
  <si>
    <t>ホリノクチ リン</t>
  </si>
  <si>
    <t>池上 志穂</t>
  </si>
  <si>
    <t>イケガミ シホ</t>
  </si>
  <si>
    <t>植田 絢香</t>
  </si>
  <si>
    <t>ウエダ アヤカ</t>
  </si>
  <si>
    <t>篠原 仁実</t>
  </si>
  <si>
    <t>シノハラ ヒトミ</t>
  </si>
  <si>
    <t>渡邉 琉里</t>
  </si>
  <si>
    <t>ワタナベ ルリ</t>
  </si>
  <si>
    <t>中井 陽菜</t>
  </si>
  <si>
    <t>ナカイ ヒナ</t>
  </si>
  <si>
    <t>仲亀 愛梨</t>
  </si>
  <si>
    <t>ナカガメ アイリ</t>
  </si>
  <si>
    <t>内田 真央</t>
  </si>
  <si>
    <t>ウチダ マオ</t>
  </si>
  <si>
    <t>鷺坂 怜奈</t>
  </si>
  <si>
    <t>サギサカ レンナ</t>
  </si>
  <si>
    <t>中村 歩実</t>
  </si>
  <si>
    <t>ナカムラ アユミ</t>
  </si>
  <si>
    <t>前田 乙葉</t>
  </si>
  <si>
    <t>マエダ オトハ</t>
  </si>
  <si>
    <t>渡井 舞音</t>
  </si>
  <si>
    <t>ワタイ マイン</t>
  </si>
  <si>
    <t>樫山 葵</t>
  </si>
  <si>
    <t>カシヤマ アオイ</t>
  </si>
  <si>
    <t>早川 翠音</t>
  </si>
  <si>
    <t>ハヤカワ ミオ</t>
  </si>
  <si>
    <t>森 杏花梨</t>
  </si>
  <si>
    <t>モリ アカリ</t>
  </si>
  <si>
    <t>明石 桃果</t>
  </si>
  <si>
    <t>アカシ モモカ</t>
  </si>
  <si>
    <t>一戸 結心</t>
  </si>
  <si>
    <t>イチノヘ ユイ</t>
  </si>
  <si>
    <t>中尾 凛</t>
  </si>
  <si>
    <t>ナカオ リン</t>
  </si>
  <si>
    <t>上村 優衣</t>
  </si>
  <si>
    <t>ウエムラ ユイ</t>
  </si>
  <si>
    <t>後藤 恭香</t>
  </si>
  <si>
    <t>ゴトウ キョウカ</t>
  </si>
  <si>
    <t>杉本 樹亜</t>
  </si>
  <si>
    <t>スギモト ジュア</t>
  </si>
  <si>
    <t>豊田 優寿</t>
  </si>
  <si>
    <t>トヨタ ユズ</t>
  </si>
  <si>
    <t>山川 仁菜</t>
  </si>
  <si>
    <t>ヤマカワ ニナ</t>
  </si>
  <si>
    <t>望月 かれん</t>
  </si>
  <si>
    <t>モチヅキ カレン</t>
  </si>
  <si>
    <t>松原 愛華</t>
  </si>
  <si>
    <t>マツバラ アイカ</t>
  </si>
  <si>
    <t>橋本 結衣</t>
  </si>
  <si>
    <t>ハシモト ユイ</t>
  </si>
  <si>
    <t>土屋 光咲</t>
  </si>
  <si>
    <t>ツチヤ ミサキ</t>
  </si>
  <si>
    <t>伊海 陽愛</t>
  </si>
  <si>
    <t>イカイ ヒヨリ</t>
  </si>
  <si>
    <t>小池 夏稀</t>
  </si>
  <si>
    <t>コイケ ナツキ</t>
  </si>
  <si>
    <t>鈴木 ひなの</t>
  </si>
  <si>
    <t>スズキ ヒナノ</t>
  </si>
  <si>
    <t>山口 真央</t>
  </si>
  <si>
    <t>ヤマグチ マオ</t>
  </si>
  <si>
    <t>渡邉 結羽</t>
  </si>
  <si>
    <t>ワタナベ ユネ</t>
  </si>
  <si>
    <t>吉村 奏帆</t>
  </si>
  <si>
    <t>ヨシムラ カホ</t>
  </si>
  <si>
    <t>後藤 小夜</t>
  </si>
  <si>
    <t>ゴトウ サヨ</t>
  </si>
  <si>
    <t>山崎 咲結</t>
  </si>
  <si>
    <t>ヤマザキ サユ</t>
  </si>
  <si>
    <t>長谷川 茉穂</t>
  </si>
  <si>
    <t>ハセガワ マホ</t>
  </si>
  <si>
    <t>清 実和子</t>
  </si>
  <si>
    <t>セイ ミワコ</t>
  </si>
  <si>
    <t>平澤 咲夢</t>
  </si>
  <si>
    <t>ヒラサワ サユ</t>
  </si>
  <si>
    <t>羽田 有沙</t>
  </si>
  <si>
    <t>ハダ アリサ</t>
  </si>
  <si>
    <t>髙田 千晴</t>
  </si>
  <si>
    <t>タカダ チハル</t>
  </si>
  <si>
    <t>山下 瑚夏</t>
  </si>
  <si>
    <t>ヤマシタ コナツ</t>
  </si>
  <si>
    <t>赤池 くるみ</t>
  </si>
  <si>
    <t>アカイケ クルミ</t>
  </si>
  <si>
    <t>荻野 桃</t>
  </si>
  <si>
    <t>オギノ モモ</t>
  </si>
  <si>
    <t>佐藤 舞依</t>
  </si>
  <si>
    <t>サトウ マイ</t>
  </si>
  <si>
    <t>鈴木 奏音</t>
  </si>
  <si>
    <t>スズキ カナネ</t>
  </si>
  <si>
    <t>鈴木 月渚</t>
  </si>
  <si>
    <t>スズキ ルナ</t>
  </si>
  <si>
    <t>前川 璃桜</t>
  </si>
  <si>
    <t>マエカワ リオ</t>
  </si>
  <si>
    <t>本多 優菜</t>
  </si>
  <si>
    <t>ホンダ ユウナ</t>
  </si>
  <si>
    <t>橋爪 愛奈</t>
  </si>
  <si>
    <t>ハシヅメ アイナ</t>
  </si>
  <si>
    <t>松藤 ゆずな</t>
  </si>
  <si>
    <t>マツフジ ユズナ</t>
  </si>
  <si>
    <t>加藤 瑠華</t>
  </si>
  <si>
    <t>カトウ ルカ</t>
  </si>
  <si>
    <t>山本 萌生</t>
  </si>
  <si>
    <t>ヤマモト メイ</t>
  </si>
  <si>
    <t>佐野 叶恵</t>
  </si>
  <si>
    <t>サノ カナエ</t>
  </si>
  <si>
    <t>片瀬 紅葉</t>
  </si>
  <si>
    <t>カタセ クレハ</t>
  </si>
  <si>
    <t>村松 愛心</t>
  </si>
  <si>
    <t>ムラマツ マナミ</t>
  </si>
  <si>
    <t>佐藤 真琴</t>
  </si>
  <si>
    <t>サトウ マコト</t>
  </si>
  <si>
    <t>漆畑 伊千花</t>
  </si>
  <si>
    <t>ウルシバタ イチカ</t>
  </si>
  <si>
    <t>遠藤 桔空</t>
  </si>
  <si>
    <t>エンドウ キク</t>
  </si>
  <si>
    <t>後藤 乃々葉</t>
  </si>
  <si>
    <t>ゴトウ ノノハ</t>
  </si>
  <si>
    <t>小林 蒼依</t>
  </si>
  <si>
    <t>コバヤシ アオイ</t>
  </si>
  <si>
    <t>廣川 愛琉</t>
  </si>
  <si>
    <t>ヒロカワ アイル</t>
  </si>
  <si>
    <t>渡邉 理心</t>
  </si>
  <si>
    <t>ワタナベ リコ</t>
  </si>
  <si>
    <t>黒川 実来</t>
  </si>
  <si>
    <t>クロカワ ミク</t>
  </si>
  <si>
    <t>佐野 綾香</t>
  </si>
  <si>
    <t>サノ アヤカ</t>
  </si>
  <si>
    <t>佐野 木乃香</t>
  </si>
  <si>
    <t>サノ コノカ</t>
  </si>
  <si>
    <t>進藤 姫衣</t>
  </si>
  <si>
    <t>シンドウ メイ</t>
  </si>
  <si>
    <t>片瀬 美都</t>
  </si>
  <si>
    <t>カタセ ミト</t>
  </si>
  <si>
    <t>山岸 陽菜</t>
  </si>
  <si>
    <t>ヤマギシ ヒナ</t>
  </si>
  <si>
    <t>仲野 葵</t>
  </si>
  <si>
    <t>ナカノ アオイ</t>
  </si>
  <si>
    <t>中村 綾音</t>
  </si>
  <si>
    <t>ナカムラ アヤネ</t>
  </si>
  <si>
    <t>渡邉 莉央</t>
  </si>
  <si>
    <t>ワタナベ リオ</t>
  </si>
  <si>
    <t>稲穂 珠乃</t>
  </si>
  <si>
    <t>イナホ ジュノ</t>
  </si>
  <si>
    <t>敦澤 星那</t>
  </si>
  <si>
    <t>ツルサワ セイナ</t>
  </si>
  <si>
    <t>中村 恭子</t>
  </si>
  <si>
    <t>ナカムラ キョウコ</t>
  </si>
  <si>
    <t>本多 優那</t>
  </si>
  <si>
    <t>望月 菜穂</t>
  </si>
  <si>
    <t>モチヅキ ナホ</t>
  </si>
  <si>
    <t>山口 鞠奈</t>
  </si>
  <si>
    <t>ヤマグチ マリナ</t>
  </si>
  <si>
    <t>林 日茉梨</t>
  </si>
  <si>
    <t>ハヤシ ヒマリ</t>
  </si>
  <si>
    <t>新井 遥陽</t>
  </si>
  <si>
    <t>アライ ハルヒ</t>
  </si>
  <si>
    <t>渡邉 結那</t>
  </si>
  <si>
    <t>ワタナベ ユナ</t>
  </si>
  <si>
    <t>加藤 実優</t>
  </si>
  <si>
    <t>カトウ ミユ</t>
  </si>
  <si>
    <t>松本 真歩</t>
  </si>
  <si>
    <t>マツモト マホ</t>
  </si>
  <si>
    <t>大槻 美海</t>
  </si>
  <si>
    <t>オオツキ ミウ</t>
  </si>
  <si>
    <t>若月 瑛伶奈</t>
  </si>
  <si>
    <t>ワカツキ エレナ</t>
  </si>
  <si>
    <t>五十嵐 瑠南</t>
  </si>
  <si>
    <t>イガラシ ルナ</t>
  </si>
  <si>
    <t>中川 光</t>
  </si>
  <si>
    <t>ナカガワ ヒカリ</t>
  </si>
  <si>
    <t>花﨑 結奈</t>
  </si>
  <si>
    <t>ハナザキ ユウナ</t>
  </si>
  <si>
    <t>高 悠樹</t>
  </si>
  <si>
    <t>コウ ユキ</t>
  </si>
  <si>
    <t>遠藤 希紗</t>
  </si>
  <si>
    <t>エンドウ キサ</t>
  </si>
  <si>
    <t>新海 莉音</t>
  </si>
  <si>
    <t>シンカイ リオン</t>
  </si>
  <si>
    <t>高井 香恋</t>
  </si>
  <si>
    <t>タカイ カレン</t>
  </si>
  <si>
    <t>三浦 樹咲</t>
  </si>
  <si>
    <t>ミウラ キサキ</t>
  </si>
  <si>
    <t>マクロイ ステファニー</t>
  </si>
  <si>
    <t>遠藤 麻菜香</t>
  </si>
  <si>
    <t>エンドウ マナカ</t>
  </si>
  <si>
    <t>村上 らん</t>
  </si>
  <si>
    <t>ムラカミ ラン</t>
  </si>
  <si>
    <t>山本 紗椰</t>
  </si>
  <si>
    <t>ヤマモト サヤ</t>
  </si>
  <si>
    <t>吉川 杏奈</t>
  </si>
  <si>
    <t>ヨシカワ アンナ</t>
  </si>
  <si>
    <t>山形 陽和</t>
  </si>
  <si>
    <t>ヤマガタ ヒヨリ</t>
  </si>
  <si>
    <t>鈴木 梨央</t>
  </si>
  <si>
    <t>スズキ リオ</t>
  </si>
  <si>
    <t>遠藤 夢子</t>
  </si>
  <si>
    <t>エンドウ ユメコ</t>
  </si>
  <si>
    <t>千明 柚葉</t>
  </si>
  <si>
    <t>チアキ ユズハ</t>
  </si>
  <si>
    <t>木川 萌音</t>
  </si>
  <si>
    <t>キガワ モネ</t>
  </si>
  <si>
    <t>原田 朝妃</t>
  </si>
  <si>
    <t>ハラダ アサヒ</t>
  </si>
  <si>
    <t>石川 奏穂</t>
  </si>
  <si>
    <t>イシカワ カナホ</t>
  </si>
  <si>
    <t>佐藤 柚花</t>
  </si>
  <si>
    <t>サトウ ユズカ</t>
  </si>
  <si>
    <t>鈴木 優奈</t>
  </si>
  <si>
    <t>スズキ ユウナ</t>
  </si>
  <si>
    <t>滝口 明希</t>
  </si>
  <si>
    <t>タキグチ アキ</t>
  </si>
  <si>
    <t>峯村 優心</t>
  </si>
  <si>
    <t>ミネムラ ユウミ</t>
  </si>
  <si>
    <t>鈴木 那菜</t>
  </si>
  <si>
    <t>スズキ ナナ</t>
  </si>
  <si>
    <t>谷口 理彩</t>
  </si>
  <si>
    <t>タニグチ リア</t>
  </si>
  <si>
    <t>田島 望菜実</t>
  </si>
  <si>
    <t>タジマ モナミ</t>
  </si>
  <si>
    <t>荒木 結菜</t>
  </si>
  <si>
    <t>アラキ ユナ</t>
  </si>
  <si>
    <t>熊王 玲來</t>
  </si>
  <si>
    <t>クマオウ レイラ</t>
  </si>
  <si>
    <t>小川 真奈</t>
  </si>
  <si>
    <t>オガワ マナ</t>
  </si>
  <si>
    <t>後藤 莉里奈</t>
  </si>
  <si>
    <t>ゴトウ リリナ</t>
  </si>
  <si>
    <t>渡邉 もえ</t>
  </si>
  <si>
    <t>ワタナベ モエ</t>
  </si>
  <si>
    <t>伊豆川 未来</t>
  </si>
  <si>
    <t>イズカワ ミク</t>
  </si>
  <si>
    <t>佐々木 萌菜</t>
  </si>
  <si>
    <t>ササキ モナ</t>
  </si>
  <si>
    <t>藤田 すみれ</t>
  </si>
  <si>
    <t>フジタ スミレ</t>
  </si>
  <si>
    <t>町田 実優</t>
  </si>
  <si>
    <t>マチダ ミユ</t>
  </si>
  <si>
    <t>望月 歩乃和</t>
  </si>
  <si>
    <t>髙橋 桜</t>
  </si>
  <si>
    <t>タカハシ サクラ</t>
  </si>
  <si>
    <t>石川 知佳</t>
  </si>
  <si>
    <t>イシカワ チカ</t>
  </si>
  <si>
    <t>石原 莉子</t>
  </si>
  <si>
    <t>イシハラ リコ</t>
  </si>
  <si>
    <t>川上 湖羽</t>
  </si>
  <si>
    <t>カワカミ コハネ</t>
  </si>
  <si>
    <t>川島 瑠夏</t>
  </si>
  <si>
    <t>カワシマ ルカ</t>
  </si>
  <si>
    <t>鈴木 花稟</t>
  </si>
  <si>
    <t>スズキ カリン</t>
  </si>
  <si>
    <t>古屋 杏</t>
  </si>
  <si>
    <t>フルヤ アン</t>
  </si>
  <si>
    <t>吉井 愛嘉</t>
  </si>
  <si>
    <t>ヨシイ マナカ</t>
  </si>
  <si>
    <t>井出 麗奈</t>
  </si>
  <si>
    <t>イデ レナ</t>
  </si>
  <si>
    <t>鈴木 未宙</t>
  </si>
  <si>
    <t>スズキ ミヒロ</t>
  </si>
  <si>
    <t>小林 叶和</t>
  </si>
  <si>
    <t>コバヤシ トワ</t>
  </si>
  <si>
    <t>久保田 桃里</t>
  </si>
  <si>
    <t>クボタ モモリ</t>
  </si>
  <si>
    <t>望月 優那</t>
  </si>
  <si>
    <t>モチヅキ ユウナ</t>
  </si>
  <si>
    <t>是永 美心</t>
  </si>
  <si>
    <t>コレナガ ミコ</t>
  </si>
  <si>
    <t>志田 瑞樹</t>
  </si>
  <si>
    <t>シダ ミズキ</t>
  </si>
  <si>
    <t>芹澤 しほり</t>
  </si>
  <si>
    <t>セリザワ シホリ</t>
  </si>
  <si>
    <t>山田 雪乃</t>
  </si>
  <si>
    <t>ヤマダ ユキノ</t>
  </si>
  <si>
    <t>佐藤 瑞姫</t>
  </si>
  <si>
    <t>サトウ ミズキ</t>
  </si>
  <si>
    <t>前田 わかな</t>
  </si>
  <si>
    <t>マエダ ワカナ</t>
  </si>
  <si>
    <t>加藤 美咲</t>
  </si>
  <si>
    <t>カトウ ミサキ</t>
  </si>
  <si>
    <t>大倉 颯乃</t>
  </si>
  <si>
    <t>オオクラ ハヤノ</t>
  </si>
  <si>
    <t>松下 奈央</t>
  </si>
  <si>
    <t>マツシタ ナオ</t>
  </si>
  <si>
    <t>加藤 ひなこ</t>
  </si>
  <si>
    <t>カトウ ヒナコ</t>
  </si>
  <si>
    <t>筒井 莉子</t>
  </si>
  <si>
    <t>ツツイ リコ</t>
  </si>
  <si>
    <t>若林 愛華</t>
  </si>
  <si>
    <t>ワカバヤシ マナカ</t>
  </si>
  <si>
    <t>鳥居 咲希</t>
  </si>
  <si>
    <t>トリイ サキ</t>
  </si>
  <si>
    <t>若林 花音</t>
  </si>
  <si>
    <t>ワカバヤシ カノン</t>
  </si>
  <si>
    <t>大倉 洸乃</t>
  </si>
  <si>
    <t>オオクラ ヒロノ</t>
  </si>
  <si>
    <t>鈴木 美結</t>
  </si>
  <si>
    <t>スズキ ミユウ</t>
  </si>
  <si>
    <t>勝亦 相思</t>
  </si>
  <si>
    <t>カツマタ ミコト</t>
  </si>
  <si>
    <t>勝亦 結月</t>
  </si>
  <si>
    <t>カツマタ ユヅキ</t>
  </si>
  <si>
    <t>島津 凪沙</t>
  </si>
  <si>
    <t>シマヅ ナギサ</t>
  </si>
  <si>
    <t>菅野 心菜</t>
  </si>
  <si>
    <t>スガノ ココナ</t>
  </si>
  <si>
    <t>中西 彩那</t>
  </si>
  <si>
    <t>ナカニシ サナ</t>
  </si>
  <si>
    <t>三澤 七南未</t>
  </si>
  <si>
    <t>ミサワ ナナミ</t>
  </si>
  <si>
    <t>芹澤 凛</t>
  </si>
  <si>
    <t>セリザワ リン</t>
  </si>
  <si>
    <t>本田 七雫</t>
  </si>
  <si>
    <t>ホンダ ナナ</t>
  </si>
  <si>
    <t>森 なごみ</t>
  </si>
  <si>
    <t>モリ ナゴミ</t>
  </si>
  <si>
    <t>塩川 怜</t>
  </si>
  <si>
    <t>シオカワ レイ</t>
  </si>
  <si>
    <t>長橋 杏樹</t>
  </si>
  <si>
    <t>ナガハシ アンジュ</t>
  </si>
  <si>
    <t>大塚 亜依璃</t>
  </si>
  <si>
    <t>オオツカ アイリー</t>
  </si>
  <si>
    <t>髙木 瑠朱菜</t>
  </si>
  <si>
    <t>タカギ ルシュナ</t>
  </si>
  <si>
    <t>石川 芹里</t>
  </si>
  <si>
    <t>イシカワ セリ</t>
  </si>
  <si>
    <t>丸山 栞奈</t>
  </si>
  <si>
    <t>マルヤマ カンナ</t>
  </si>
  <si>
    <t>山田 はづき</t>
  </si>
  <si>
    <t>ヤマダ ハヅキ</t>
  </si>
  <si>
    <t>山本 乃愛</t>
  </si>
  <si>
    <t>ヤマモト ノア</t>
  </si>
  <si>
    <t>影山 優希菜</t>
  </si>
  <si>
    <t>カゲヤマ ユキナ</t>
  </si>
  <si>
    <t>勝亦 琳舵</t>
  </si>
  <si>
    <t>カツマタ リンダ</t>
  </si>
  <si>
    <t>松本 こころ</t>
  </si>
  <si>
    <t>マツモト ココロ</t>
  </si>
  <si>
    <t>遠藤 千誉</t>
  </si>
  <si>
    <t>エンドウ チヨ</t>
  </si>
  <si>
    <t>和遊楽</t>
  </si>
  <si>
    <t>鍋田 実希</t>
  </si>
  <si>
    <t>ナベタ ミキ</t>
  </si>
  <si>
    <t>鍋田 果歩</t>
  </si>
  <si>
    <t>ナベタ カホ</t>
  </si>
  <si>
    <t>東條 心春</t>
  </si>
  <si>
    <t>トウジョウ コノハ</t>
  </si>
  <si>
    <t>伊東 円花</t>
  </si>
  <si>
    <t>イトウ マドカ</t>
  </si>
  <si>
    <t>葛西 渚</t>
  </si>
  <si>
    <t>カサイ ナギサ</t>
  </si>
  <si>
    <t>早川 純麗</t>
  </si>
  <si>
    <t>ハヤカワ スミレ</t>
  </si>
  <si>
    <t>波木 愛莉</t>
  </si>
  <si>
    <t>ナミキ アイリ</t>
  </si>
  <si>
    <t>増田 奈海</t>
  </si>
  <si>
    <t>マスダ ナミ</t>
  </si>
  <si>
    <t>熊王 愛來</t>
  </si>
  <si>
    <t>クマオウ アイラ</t>
  </si>
  <si>
    <t>望月 凛音</t>
  </si>
  <si>
    <t>モチヅキ リン</t>
  </si>
  <si>
    <t>中嶽 琉々華</t>
  </si>
  <si>
    <t>ナカタケ ルルハ</t>
  </si>
  <si>
    <t>岩原 世奈</t>
  </si>
  <si>
    <t>イワハラ セナ</t>
  </si>
  <si>
    <t>望月 蒼唯</t>
  </si>
  <si>
    <t>モチヅキ アオイ</t>
  </si>
  <si>
    <t>中瀬 日咲</t>
  </si>
  <si>
    <t>ナカセ ヒサキ</t>
  </si>
  <si>
    <t>堀 知央</t>
  </si>
  <si>
    <t>ホリ チヒロ</t>
  </si>
  <si>
    <t>○</t>
  </si>
  <si>
    <t>1年生</t>
  </si>
  <si>
    <t>岩松</t>
    <phoneticPr fontId="27"/>
  </si>
  <si>
    <t>×</t>
    <phoneticPr fontId="27"/>
  </si>
  <si>
    <t>2年生</t>
  </si>
  <si>
    <t>須津</t>
    <phoneticPr fontId="27"/>
  </si>
  <si>
    <t>富士市卓球協会</t>
    <rPh sb="0" eb="3">
      <t>フジシ</t>
    </rPh>
    <rPh sb="3" eb="5">
      <t>タッキュウ</t>
    </rPh>
    <rPh sb="5" eb="7">
      <t>キョウカイ</t>
    </rPh>
    <phoneticPr fontId="27"/>
  </si>
  <si>
    <t>大会参加における留意事項</t>
    <rPh sb="0" eb="2">
      <t>タイカイ</t>
    </rPh>
    <rPh sb="2" eb="4">
      <t>サンカ</t>
    </rPh>
    <phoneticPr fontId="27"/>
  </si>
  <si>
    <t>新型コロナウイルスの感染予防う対策として大会参加にあたっては以下の内容をご確認いただき</t>
  </si>
  <si>
    <t>各自ご協力をお願い致します。</t>
  </si>
  <si>
    <t>１．以下に該当する方は、参加をお見合わせ下さい</t>
  </si>
  <si>
    <t>・新型コロナウイルス感染にて療養、経過観察中及び濃厚接触者にあたる方。</t>
    <rPh sb="14" eb="16">
      <t>リョウヨウ</t>
    </rPh>
    <rPh sb="17" eb="19">
      <t>ケイカ</t>
    </rPh>
    <rPh sb="19" eb="22">
      <t>カンサツチュウ</t>
    </rPh>
    <rPh sb="22" eb="23">
      <t>オヨ</t>
    </rPh>
    <rPh sb="24" eb="28">
      <t>ノウコウセッショク</t>
    </rPh>
    <rPh sb="28" eb="29">
      <t>シャ</t>
    </rPh>
    <rPh sb="33" eb="34">
      <t>カタ</t>
    </rPh>
    <phoneticPr fontId="2"/>
  </si>
  <si>
    <t>体調がよくない場合（例:発熱・咳・咽頭痛などの症状がある場合）</t>
  </si>
  <si>
    <t>過去14日以内に政府から入国制限、入国後の観察期間を必要とされている国、
　地域等への渡航がある場合</t>
    <phoneticPr fontId="27"/>
  </si>
  <si>
    <t>２．各自マスクを持参して下さい（競技中以外はマスクを着用すること）</t>
  </si>
  <si>
    <t>３．こまめな手洗い、アルコール等による手指消毒の実施をお願い致します</t>
  </si>
  <si>
    <t>４．他の参加者、役員、スタッフ等との距離の確保に努めて下さい
　　（できるだけ２ｍ以上；障がい者の誘導や介助を行う場合は除きます）</t>
    <phoneticPr fontId="27"/>
  </si>
  <si>
    <t>５．大きな声での会話、応援等は避けて下さい</t>
  </si>
  <si>
    <t>６．感染防止のために主催者が決めたその他の措置をお守り頂き、
　　　主催者の指示には従って下さい</t>
    <phoneticPr fontId="27"/>
  </si>
  <si>
    <t>７．会場への入場にあたっては、各自、別紙健康状態申告書を提出をお願いします。</t>
    <rPh sb="2" eb="4">
      <t>カイジョウ</t>
    </rPh>
    <rPh sb="6" eb="8">
      <t>ニュウジョウ</t>
    </rPh>
    <rPh sb="15" eb="17">
      <t>カクジ</t>
    </rPh>
    <rPh sb="18" eb="20">
      <t>ベッシ</t>
    </rPh>
    <rPh sb="20" eb="22">
      <t>ケンコウ</t>
    </rPh>
    <rPh sb="22" eb="24">
      <t>ジョウタイ</t>
    </rPh>
    <rPh sb="24" eb="27">
      <t>シンコクショ</t>
    </rPh>
    <rPh sb="28" eb="30">
      <t>テイシュツ</t>
    </rPh>
    <rPh sb="32" eb="33">
      <t>ネガ</t>
    </rPh>
    <phoneticPr fontId="27"/>
  </si>
  <si>
    <t>・連絡先：富士市卓球協会事務局　　　長尾　紀</t>
    <rPh sb="5" eb="8">
      <t>フジシ</t>
    </rPh>
    <rPh sb="8" eb="10">
      <t>タッキュウ</t>
    </rPh>
    <rPh sb="10" eb="12">
      <t>キョウカイ</t>
    </rPh>
    <rPh sb="12" eb="15">
      <t>ジムキョク</t>
    </rPh>
    <rPh sb="18" eb="20">
      <t>ナガオ</t>
    </rPh>
    <rPh sb="21" eb="22">
      <t>オサム</t>
    </rPh>
    <phoneticPr fontId="27"/>
  </si>
  <si>
    <t>・連盟電話番号　０９０－８５４９－８２７４</t>
    <phoneticPr fontId="27"/>
  </si>
  <si>
    <t>以上</t>
  </si>
  <si>
    <t>別紙２</t>
    <rPh sb="0" eb="2">
      <t>ベッシ</t>
    </rPh>
    <phoneticPr fontId="2"/>
  </si>
  <si>
    <t>健康調査一覧票</t>
    <rPh sb="0" eb="2">
      <t>ケンコウ</t>
    </rPh>
    <rPh sb="2" eb="4">
      <t>チョウサ</t>
    </rPh>
    <rPh sb="4" eb="6">
      <t>イチラン</t>
    </rPh>
    <rPh sb="6" eb="7">
      <t>ヒョウ</t>
    </rPh>
    <phoneticPr fontId="2"/>
  </si>
  <si>
    <t>所属名</t>
    <rPh sb="0" eb="2">
      <t>ショゾク</t>
    </rPh>
    <rPh sb="2" eb="3">
      <t>ガクメイ</t>
    </rPh>
    <phoneticPr fontId="2"/>
  </si>
  <si>
    <t>責任者名</t>
    <rPh sb="0" eb="3">
      <t>セキニンシャ</t>
    </rPh>
    <rPh sb="3" eb="4">
      <t>メイ</t>
    </rPh>
    <phoneticPr fontId="2"/>
  </si>
  <si>
    <t>ＴＥＬ</t>
    <phoneticPr fontId="2"/>
  </si>
  <si>
    <t>大会日</t>
    <rPh sb="0" eb="2">
      <t>タイカイ</t>
    </rPh>
    <rPh sb="2" eb="3">
      <t>ビ</t>
    </rPh>
    <phoneticPr fontId="2"/>
  </si>
  <si>
    <t>大会会場</t>
    <rPh sb="0" eb="2">
      <t>タイカイ</t>
    </rPh>
    <rPh sb="2" eb="4">
      <t>カイジョウ</t>
    </rPh>
    <phoneticPr fontId="2"/>
  </si>
  <si>
    <t>富士市立体育館</t>
    <rPh sb="0" eb="4">
      <t>フジシリツ</t>
    </rPh>
    <rPh sb="4" eb="7">
      <t>タイイクカン</t>
    </rPh>
    <phoneticPr fontId="2"/>
  </si>
  <si>
    <t xml:space="preserve"> ○大会前２週間における以下の事項の有無の確認　
（　有の場合〇、無しの場合レ点記入　）</t>
    <rPh sb="27" eb="28">
      <t>ア</t>
    </rPh>
    <rPh sb="29" eb="31">
      <t>バアイ</t>
    </rPh>
    <rPh sb="33" eb="34">
      <t>ナシ</t>
    </rPh>
    <rPh sb="36" eb="38">
      <t>バアイ</t>
    </rPh>
    <rPh sb="39" eb="40">
      <t>テン</t>
    </rPh>
    <rPh sb="40" eb="42">
      <t>キニュウ</t>
    </rPh>
    <phoneticPr fontId="2"/>
  </si>
  <si>
    <t>ＮＯ</t>
    <phoneticPr fontId="2"/>
  </si>
  <si>
    <t>顧問/学年</t>
    <rPh sb="0" eb="2">
      <t>コモン</t>
    </rPh>
    <rPh sb="3" eb="5">
      <t>ガクネン</t>
    </rPh>
    <phoneticPr fontId="2"/>
  </si>
  <si>
    <t>氏　　名</t>
    <rPh sb="0" eb="1">
      <t>シ</t>
    </rPh>
    <rPh sb="3" eb="4">
      <t>ナ</t>
    </rPh>
    <phoneticPr fontId="2"/>
  </si>
  <si>
    <t>当日の体温</t>
    <rPh sb="0" eb="2">
      <t>トウジツ</t>
    </rPh>
    <rPh sb="3" eb="5">
      <t>タイオン</t>
    </rPh>
    <phoneticPr fontId="2"/>
  </si>
  <si>
    <t>発熱</t>
    <rPh sb="0" eb="2">
      <t>ハツネツ</t>
    </rPh>
    <phoneticPr fontId="2"/>
  </si>
  <si>
    <t>風邪の
症状</t>
    <rPh sb="0" eb="2">
      <t>カゼ</t>
    </rPh>
    <rPh sb="4" eb="6">
      <t>ショウジョウ</t>
    </rPh>
    <phoneticPr fontId="2"/>
  </si>
  <si>
    <t>だるさ
息苦しさ</t>
    <rPh sb="4" eb="6">
      <t>イキグル</t>
    </rPh>
    <phoneticPr fontId="2"/>
  </si>
  <si>
    <t>嗅覚
味覚異常</t>
    <rPh sb="0" eb="2">
      <t>キュウカク</t>
    </rPh>
    <rPh sb="3" eb="5">
      <t>ミカク</t>
    </rPh>
    <rPh sb="5" eb="7">
      <t>イジョウ</t>
    </rPh>
    <phoneticPr fontId="2"/>
  </si>
  <si>
    <t>感染者との
濃厚接触</t>
    <rPh sb="0" eb="2">
      <t>カンセン</t>
    </rPh>
    <rPh sb="2" eb="3">
      <t>シャ</t>
    </rPh>
    <rPh sb="6" eb="8">
      <t>ノウコウ</t>
    </rPh>
    <rPh sb="8" eb="10">
      <t>セッショク</t>
    </rPh>
    <phoneticPr fontId="2"/>
  </si>
  <si>
    <t>同居・知人
の感染者</t>
    <rPh sb="0" eb="2">
      <t>ドウキョ</t>
    </rPh>
    <rPh sb="3" eb="5">
      <t>チジン</t>
    </rPh>
    <rPh sb="7" eb="10">
      <t>カンセンシャ</t>
    </rPh>
    <phoneticPr fontId="2"/>
  </si>
  <si>
    <t>渡航歴等</t>
    <rPh sb="0" eb="2">
      <t>トコウ</t>
    </rPh>
    <rPh sb="2" eb="3">
      <t>レキ</t>
    </rPh>
    <rPh sb="3" eb="4">
      <t>トウ</t>
    </rPh>
    <phoneticPr fontId="2"/>
  </si>
  <si>
    <t>別紙１</t>
  </si>
  <si>
    <t>大会参加同意書</t>
    <phoneticPr fontId="2"/>
  </si>
  <si>
    <t>令和　　年　　月　　日</t>
  </si>
  <si>
    <t>下記の健康調査を確認の上、大会に参加することを同意いたします。</t>
  </si>
  <si>
    <t>（　　　　　　　　　）中学校　　学年　（　　　　）年</t>
    <rPh sb="11" eb="12">
      <t>チュウ</t>
    </rPh>
    <phoneticPr fontId="2"/>
  </si>
  <si>
    <t>生徒氏名（　　　　　　　　　　）保護者氏名（　　　　　　　　　　　印　）</t>
  </si>
  <si>
    <t>当日の体温　　（　　　．　　）度　　　　</t>
  </si>
  <si>
    <t>○大会前２週間における以下の項目にお答えください。どちらかに〇を</t>
  </si>
  <si>
    <t>ア　平熱を超える発熱の有無</t>
    <phoneticPr fontId="2"/>
  </si>
  <si>
    <t>イ　咳（せき）、のどの痛みなど風邪の症状</t>
    <phoneticPr fontId="2"/>
  </si>
  <si>
    <t>ある</t>
    <phoneticPr fontId="2"/>
  </si>
  <si>
    <t>なし</t>
    <phoneticPr fontId="2"/>
  </si>
  <si>
    <t>ウ　だるさ（倦怠（けんたい）感）、息苦しさ（呼吸困難）</t>
    <phoneticPr fontId="2"/>
  </si>
  <si>
    <t>エ　嗅覚や味覚の異常等</t>
    <phoneticPr fontId="2"/>
  </si>
  <si>
    <t>オ　新型コロナウイルス感染症陽性とされた者との</t>
    <phoneticPr fontId="2"/>
  </si>
  <si>
    <t>濃厚接触の有無</t>
    <phoneticPr fontId="2"/>
  </si>
  <si>
    <t>カ　同居家族や身近な知人に感染が疑われる方がいる場合</t>
    <phoneticPr fontId="2"/>
  </si>
  <si>
    <t>キ　過去 14 日以内に政府から入国制限、入国後の観察期</t>
    <phoneticPr fontId="2"/>
  </si>
  <si>
    <t>間を必要とされている国、地域等への渡航又は当該在</t>
  </si>
  <si>
    <t>住者との濃厚接触の有無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</si>
</sst>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u/>
      <sz val="10.5"/>
      <color indexed="8"/>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u/>
      <sz val="18"/>
      <name val="Meiryo UI"/>
      <family val="3"/>
      <charset val="128"/>
    </font>
    <font>
      <b/>
      <u/>
      <sz val="16"/>
      <name val="Meiryo UI"/>
      <family val="3"/>
      <charset val="128"/>
    </font>
    <font>
      <b/>
      <u/>
      <sz val="14"/>
      <name val="Meiryo UI"/>
      <family val="3"/>
      <charset val="128"/>
    </font>
    <font>
      <sz val="12"/>
      <name val="Meiryo UI"/>
      <family val="3"/>
      <charset val="128"/>
    </font>
    <font>
      <b/>
      <sz val="16"/>
      <name val="Meiryo UI"/>
      <family val="3"/>
      <charset val="128"/>
    </font>
    <font>
      <b/>
      <sz val="12"/>
      <name val="Meiryo UI"/>
      <family val="3"/>
      <charset val="128"/>
    </font>
    <font>
      <b/>
      <sz val="11"/>
      <name val="Meiryo UI"/>
      <family val="3"/>
      <charset val="128"/>
    </font>
    <font>
      <sz val="14"/>
      <name val="Meiryo UI"/>
      <family val="3"/>
      <charset val="128"/>
    </font>
    <font>
      <b/>
      <sz val="14"/>
      <name val="Meiryo UI"/>
      <family val="3"/>
      <charset val="128"/>
    </font>
    <font>
      <sz val="10"/>
      <name val="Arial"/>
      <family val="2"/>
    </font>
    <font>
      <sz val="9"/>
      <color indexed="8"/>
      <name val="ＭＳ Ｐゴシック"/>
      <family val="3"/>
      <charset val="128"/>
    </font>
    <font>
      <sz val="12"/>
      <name val="ＭＳ 明朝"/>
      <family val="1"/>
      <charset val="128"/>
    </font>
    <font>
      <sz val="11"/>
      <color theme="1"/>
      <name val="ＭＳ Ｐゴシック"/>
      <family val="3"/>
      <charset val="128"/>
      <scheme val="minor"/>
    </font>
    <font>
      <u/>
      <sz val="11"/>
      <color theme="10"/>
      <name val="ＭＳ Ｐゴシック"/>
      <family val="3"/>
      <charset val="128"/>
      <scheme val="minor"/>
    </font>
    <font>
      <u/>
      <sz val="11"/>
      <color theme="10"/>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明朝"/>
      <family val="1"/>
      <charset val="128"/>
    </font>
    <font>
      <sz val="6"/>
      <name val="ＭＳ Ｐゴシック"/>
      <family val="3"/>
      <charset val="128"/>
      <scheme val="minor"/>
    </font>
    <font>
      <strike/>
      <sz val="10"/>
      <color theme="1" tint="0.499984740745262"/>
      <name val="Meiryo UI"/>
      <family val="3"/>
      <charset val="128"/>
    </font>
    <font>
      <sz val="20"/>
      <color theme="10"/>
      <name val="ＭＳ Ｐゴシック"/>
      <family val="3"/>
      <charset val="128"/>
      <scheme val="minor"/>
    </font>
    <font>
      <sz val="20"/>
      <name val="Meiryo UI"/>
      <family val="3"/>
      <charset val="128"/>
    </font>
    <font>
      <sz val="11"/>
      <color theme="1"/>
      <name val="ＭＳ Ｐゴシック"/>
      <family val="2"/>
      <scheme val="minor"/>
    </font>
    <font>
      <sz val="10"/>
      <color theme="1"/>
      <name val="ＭＳ Ｐゴシック"/>
      <family val="3"/>
      <charset val="128"/>
    </font>
    <font>
      <sz val="16"/>
      <name val="Meiryo UI"/>
      <family val="3"/>
      <charset val="128"/>
    </font>
    <font>
      <b/>
      <sz val="18"/>
      <name val="Meiryo UI"/>
      <family val="3"/>
      <charset val="128"/>
    </font>
    <font>
      <b/>
      <sz val="14"/>
      <color theme="1"/>
      <name val="ＭＳ Ｐゴシック"/>
      <family val="3"/>
      <charset val="128"/>
      <scheme val="minor"/>
    </font>
    <font>
      <sz val="10"/>
      <name val="Arial"/>
      <family val="2"/>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medium">
        <color indexed="64"/>
      </left>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s>
  <cellStyleXfs count="17">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 fillId="0" borderId="0"/>
    <xf numFmtId="0" fontId="4" fillId="0" borderId="0"/>
    <xf numFmtId="0" fontId="19" fillId="0" borderId="0"/>
    <xf numFmtId="0" fontId="17" fillId="0" borderId="0" applyFill="0" applyProtection="0"/>
    <xf numFmtId="0" fontId="19" fillId="0" borderId="0">
      <alignment vertical="center"/>
    </xf>
    <xf numFmtId="0" fontId="4" fillId="0" borderId="0">
      <alignment vertical="center"/>
    </xf>
    <xf numFmtId="0" fontId="16" fillId="0" borderId="0"/>
    <xf numFmtId="0" fontId="4" fillId="0" borderId="0"/>
    <xf numFmtId="0" fontId="4" fillId="0" borderId="0">
      <alignment vertical="center"/>
    </xf>
    <xf numFmtId="0" fontId="4" fillId="0" borderId="0">
      <alignment vertical="center"/>
    </xf>
    <xf numFmtId="0" fontId="31" fillId="0" borderId="0"/>
    <xf numFmtId="0" fontId="16" fillId="0" borderId="0"/>
    <xf numFmtId="0" fontId="36" fillId="0" borderId="0"/>
  </cellStyleXfs>
  <cellXfs count="102">
    <xf numFmtId="0" fontId="0" fillId="0" borderId="0" xfId="0"/>
    <xf numFmtId="0" fontId="6" fillId="0" borderId="0" xfId="5" applyFont="1"/>
    <xf numFmtId="0" fontId="6" fillId="0" borderId="0" xfId="5" applyFont="1" applyAlignment="1">
      <alignment horizontal="left" indent="1"/>
    </xf>
    <xf numFmtId="0" fontId="13" fillId="0" borderId="0" xfId="5" applyFont="1" applyAlignment="1">
      <alignment horizontal="left" indent="1"/>
    </xf>
    <xf numFmtId="0" fontId="7" fillId="0" borderId="0" xfId="5" applyFont="1"/>
    <xf numFmtId="0" fontId="19" fillId="0" borderId="0" xfId="8">
      <alignment vertical="center"/>
    </xf>
    <xf numFmtId="0" fontId="23" fillId="0" borderId="13" xfId="8" applyFont="1" applyBorder="1" applyAlignment="1">
      <alignment horizontal="center" vertical="center"/>
    </xf>
    <xf numFmtId="0" fontId="23" fillId="0" borderId="13" xfId="8" applyFont="1" applyBorder="1" applyAlignment="1">
      <alignment vertical="center" wrapText="1"/>
    </xf>
    <xf numFmtId="0" fontId="19" fillId="0" borderId="13" xfId="8" applyBorder="1" applyAlignment="1">
      <alignment horizontal="center" vertical="center" wrapText="1"/>
    </xf>
    <xf numFmtId="0" fontId="24" fillId="0" borderId="13" xfId="8" applyFont="1" applyBorder="1" applyAlignment="1">
      <alignment horizontal="center" vertical="center" wrapText="1"/>
    </xf>
    <xf numFmtId="0" fontId="25" fillId="0" borderId="13" xfId="8" applyFont="1" applyBorder="1" applyAlignment="1">
      <alignment horizontal="center" vertical="center" wrapText="1"/>
    </xf>
    <xf numFmtId="0" fontId="23" fillId="0" borderId="13" xfId="8" applyFont="1" applyBorder="1" applyAlignment="1">
      <alignment horizontal="center" vertical="center" wrapText="1"/>
    </xf>
    <xf numFmtId="0" fontId="19" fillId="0" borderId="13" xfId="8" applyBorder="1">
      <alignment vertical="center"/>
    </xf>
    <xf numFmtId="0" fontId="26" fillId="0" borderId="13" xfId="8" applyFont="1" applyBorder="1" applyAlignment="1">
      <alignment horizontal="center" vertical="center"/>
    </xf>
    <xf numFmtId="0" fontId="18" fillId="0" borderId="0" xfId="9" applyFont="1" applyAlignment="1">
      <alignment horizontal="left" vertical="center"/>
    </xf>
    <xf numFmtId="0" fontId="4" fillId="0" borderId="0" xfId="9">
      <alignment vertical="center"/>
    </xf>
    <xf numFmtId="0" fontId="18" fillId="0" borderId="0" xfId="9" applyFont="1" applyAlignment="1">
      <alignment horizontal="center" vertical="center"/>
    </xf>
    <xf numFmtId="0" fontId="18" fillId="0" borderId="0" xfId="9" applyFont="1" applyAlignment="1">
      <alignment horizontal="right" vertical="center"/>
    </xf>
    <xf numFmtId="0" fontId="18" fillId="0" borderId="0" xfId="9" applyFont="1" applyAlignment="1">
      <alignment horizontal="left" vertical="center" indent="1"/>
    </xf>
    <xf numFmtId="0" fontId="4" fillId="0" borderId="0" xfId="9" applyAlignment="1">
      <alignment horizontal="center" vertical="center"/>
    </xf>
    <xf numFmtId="0" fontId="18" fillId="0" borderId="0" xfId="9" applyFont="1" applyAlignment="1">
      <alignment horizontal="left" vertical="center" indent="2"/>
    </xf>
    <xf numFmtId="0" fontId="14" fillId="0" borderId="0" xfId="13" applyFont="1" applyAlignment="1"/>
    <xf numFmtId="0" fontId="6" fillId="0" borderId="0" xfId="13" applyFont="1" applyAlignment="1">
      <alignment vertical="center" wrapText="1"/>
    </xf>
    <xf numFmtId="0" fontId="6" fillId="0" borderId="0" xfId="13" applyFont="1" applyAlignment="1">
      <alignment horizontal="left" vertical="center"/>
    </xf>
    <xf numFmtId="0" fontId="6" fillId="0" borderId="0" xfId="13" applyFont="1">
      <alignment vertical="center"/>
    </xf>
    <xf numFmtId="0" fontId="6" fillId="0" borderId="0" xfId="11" applyFont="1" applyAlignment="1">
      <alignment vertical="center"/>
    </xf>
    <xf numFmtId="0" fontId="6" fillId="0" borderId="0" xfId="13" applyFont="1" applyAlignment="1"/>
    <xf numFmtId="0" fontId="6" fillId="0" borderId="0" xfId="13" applyFont="1" applyAlignment="1">
      <alignment horizontal="left" wrapText="1"/>
    </xf>
    <xf numFmtId="0" fontId="6" fillId="0" borderId="0" xfId="13" applyFont="1" applyAlignment="1">
      <alignment horizontal="center" vertical="center"/>
    </xf>
    <xf numFmtId="0" fontId="19" fillId="0" borderId="0" xfId="8" applyAlignment="1">
      <alignment horizontal="center" vertical="center"/>
    </xf>
    <xf numFmtId="0" fontId="19" fillId="0" borderId="13" xfId="8" applyBorder="1" applyAlignment="1">
      <alignment horizontal="center" vertical="center"/>
    </xf>
    <xf numFmtId="0" fontId="28" fillId="0" borderId="0" xfId="5" applyFont="1" applyAlignment="1">
      <alignment horizontal="left" indent="1"/>
    </xf>
    <xf numFmtId="0" fontId="6" fillId="0" borderId="0" xfId="5" applyFont="1" applyAlignment="1">
      <alignment vertical="center"/>
    </xf>
    <xf numFmtId="0" fontId="29" fillId="0" borderId="0" xfId="2" applyFont="1" applyBorder="1" applyAlignment="1">
      <alignment vertical="center"/>
    </xf>
    <xf numFmtId="0" fontId="30" fillId="0" borderId="0" xfId="5" applyFont="1" applyAlignment="1">
      <alignment vertical="center"/>
    </xf>
    <xf numFmtId="0" fontId="14" fillId="0" borderId="0" xfId="14" applyFont="1" applyAlignment="1">
      <alignment horizontal="left" vertical="center"/>
    </xf>
    <xf numFmtId="0" fontId="15" fillId="0" borderId="0" xfId="14" applyFont="1" applyAlignment="1">
      <alignment horizontal="left" vertical="center"/>
    </xf>
    <xf numFmtId="0" fontId="11" fillId="0" borderId="0" xfId="12" applyFont="1" applyAlignment="1">
      <alignment horizontal="center" vertical="center" shrinkToFit="1"/>
    </xf>
    <xf numFmtId="0" fontId="12" fillId="0" borderId="19" xfId="12" applyFont="1" applyBorder="1" applyAlignment="1">
      <alignment horizontal="center" vertical="center" shrinkToFit="1"/>
    </xf>
    <xf numFmtId="0" fontId="12" fillId="0" borderId="20" xfId="12" applyFont="1" applyBorder="1" applyAlignment="1">
      <alignment horizontal="center" vertical="center" shrinkToFit="1"/>
    </xf>
    <xf numFmtId="0" fontId="12" fillId="2" borderId="1" xfId="12" applyFont="1" applyFill="1" applyBorder="1" applyAlignment="1">
      <alignment horizontal="center" vertical="center" shrinkToFit="1"/>
    </xf>
    <xf numFmtId="0" fontId="12" fillId="2" borderId="18" xfId="12" applyFont="1" applyFill="1" applyBorder="1" applyAlignment="1">
      <alignment horizontal="center" vertical="center" shrinkToFit="1"/>
    </xf>
    <xf numFmtId="0" fontId="12" fillId="0" borderId="0" xfId="12" applyFont="1" applyAlignment="1">
      <alignment horizontal="center" vertical="center" wrapText="1"/>
    </xf>
    <xf numFmtId="0" fontId="10" fillId="0" borderId="2" xfId="12" applyFont="1" applyBorder="1" applyAlignment="1">
      <alignment horizontal="center" vertical="center" wrapText="1"/>
    </xf>
    <xf numFmtId="0" fontId="33" fillId="2" borderId="21" xfId="12" applyFont="1" applyFill="1" applyBorder="1" applyAlignment="1">
      <alignment horizontal="center" vertical="center" wrapText="1"/>
    </xf>
    <xf numFmtId="0" fontId="33" fillId="2" borderId="22" xfId="12" applyFont="1" applyFill="1" applyBorder="1" applyAlignment="1">
      <alignment horizontal="center" vertical="center" wrapText="1"/>
    </xf>
    <xf numFmtId="0" fontId="33" fillId="0" borderId="0" xfId="12" applyFont="1" applyAlignment="1">
      <alignment horizontal="center" vertical="center" wrapText="1"/>
    </xf>
    <xf numFmtId="0" fontId="10" fillId="0" borderId="4" xfId="12" applyFont="1" applyBorder="1" applyAlignment="1">
      <alignment horizontal="center" vertical="center" wrapText="1"/>
    </xf>
    <xf numFmtId="0" fontId="33" fillId="2" borderId="23" xfId="12" applyFont="1" applyFill="1" applyBorder="1" applyAlignment="1">
      <alignment horizontal="center" vertical="center" wrapText="1"/>
    </xf>
    <xf numFmtId="0" fontId="33" fillId="2" borderId="24" xfId="12" applyFont="1" applyFill="1" applyBorder="1" applyAlignment="1">
      <alignment horizontal="center" vertical="center" wrapText="1"/>
    </xf>
    <xf numFmtId="0" fontId="10" fillId="0" borderId="6" xfId="12" applyFont="1" applyBorder="1" applyAlignment="1">
      <alignment horizontal="center" vertical="center" wrapText="1"/>
    </xf>
    <xf numFmtId="0" fontId="33" fillId="2" borderId="25" xfId="12" applyFont="1" applyFill="1" applyBorder="1" applyAlignment="1">
      <alignment horizontal="center" vertical="center" wrapText="1"/>
    </xf>
    <xf numFmtId="0" fontId="33" fillId="2" borderId="26" xfId="12" applyFont="1" applyFill="1" applyBorder="1" applyAlignment="1">
      <alignment horizontal="center" vertical="center" wrapText="1"/>
    </xf>
    <xf numFmtId="0" fontId="33" fillId="0" borderId="0" xfId="12" applyFont="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12" fillId="0" borderId="28" xfId="12" applyFont="1" applyBorder="1" applyAlignment="1">
      <alignment horizontal="center" vertical="center" shrinkToFit="1"/>
    </xf>
    <xf numFmtId="0" fontId="12" fillId="0" borderId="27" xfId="12" applyFont="1" applyBorder="1" applyAlignment="1">
      <alignment horizontal="center" vertical="center" shrinkToFit="1"/>
    </xf>
    <xf numFmtId="0" fontId="33" fillId="3" borderId="0" xfId="12" applyFont="1" applyFill="1" applyAlignment="1">
      <alignment horizontal="center" vertical="center"/>
    </xf>
    <xf numFmtId="0" fontId="9" fillId="0" borderId="0" xfId="12" applyFont="1" applyAlignment="1">
      <alignment horizontal="center" vertical="center"/>
    </xf>
    <xf numFmtId="0" fontId="8" fillId="0" borderId="0" xfId="12" applyFont="1" applyAlignment="1">
      <alignment horizontal="center" vertical="center"/>
    </xf>
    <xf numFmtId="0" fontId="10" fillId="0" borderId="3" xfId="12" applyFont="1" applyBorder="1" applyAlignment="1">
      <alignment horizontal="center" vertical="center"/>
    </xf>
    <xf numFmtId="0" fontId="10" fillId="0" borderId="29" xfId="12" applyFont="1" applyBorder="1" applyAlignment="1">
      <alignment horizontal="center" vertical="center"/>
    </xf>
    <xf numFmtId="0" fontId="10" fillId="0" borderId="30" xfId="12" applyFont="1" applyBorder="1" applyAlignment="1">
      <alignment horizontal="center" vertical="center"/>
    </xf>
    <xf numFmtId="0" fontId="8" fillId="0" borderId="0" xfId="12" applyFont="1" applyAlignment="1">
      <alignment horizontal="left" vertical="center"/>
    </xf>
    <xf numFmtId="0" fontId="33" fillId="0" borderId="0" xfId="12" applyFont="1" applyAlignment="1">
      <alignment horizontal="left" vertical="center"/>
    </xf>
    <xf numFmtId="0" fontId="14" fillId="3" borderId="0" xfId="12" applyFont="1" applyFill="1" applyAlignment="1">
      <alignment horizontal="left" vertical="center"/>
    </xf>
    <xf numFmtId="0" fontId="33" fillId="3" borderId="0" xfId="12" applyFont="1" applyFill="1" applyAlignment="1">
      <alignment horizontal="left" vertical="center"/>
    </xf>
    <xf numFmtId="0" fontId="11" fillId="0" borderId="0" xfId="12" applyFont="1" applyAlignment="1">
      <alignment horizontal="left" vertical="center" shrinkToFit="1"/>
    </xf>
    <xf numFmtId="0" fontId="33" fillId="0" borderId="0" xfId="12" applyFont="1" applyAlignment="1">
      <alignment horizontal="left" vertical="center" wrapText="1"/>
    </xf>
    <xf numFmtId="0" fontId="33" fillId="3" borderId="0" xfId="12" applyFont="1" applyFill="1">
      <alignment vertical="center"/>
    </xf>
    <xf numFmtId="0" fontId="10" fillId="0" borderId="14" xfId="12" applyFont="1" applyBorder="1" applyAlignment="1">
      <alignment horizontal="center" vertical="center" shrinkToFit="1"/>
    </xf>
    <xf numFmtId="0" fontId="10" fillId="0" borderId="3" xfId="12" applyFont="1" applyBorder="1" applyAlignment="1">
      <alignment horizontal="center" vertical="center" shrinkToFit="1"/>
    </xf>
    <xf numFmtId="0" fontId="10" fillId="0" borderId="11" xfId="12" applyFont="1" applyBorder="1" applyAlignment="1">
      <alignment horizontal="center" vertical="center" shrinkToFit="1"/>
    </xf>
    <xf numFmtId="0" fontId="10" fillId="0" borderId="5" xfId="12" applyFont="1" applyBorder="1" applyAlignment="1">
      <alignment horizontal="center" vertical="center" shrinkToFit="1"/>
    </xf>
    <xf numFmtId="0" fontId="10" fillId="0" borderId="12" xfId="12" applyFont="1" applyBorder="1" applyAlignment="1">
      <alignment horizontal="center" vertical="center" shrinkToFit="1"/>
    </xf>
    <xf numFmtId="0" fontId="10" fillId="0" borderId="7" xfId="12" applyFont="1" applyBorder="1" applyAlignment="1">
      <alignment horizontal="center" vertical="center" shrinkToFit="1"/>
    </xf>
    <xf numFmtId="0" fontId="15" fillId="0" borderId="0" xfId="12" applyFont="1" applyAlignment="1">
      <alignment horizontal="left" vertical="center" shrinkToFit="1"/>
    </xf>
    <xf numFmtId="0" fontId="34" fillId="0" borderId="0" xfId="12" applyFont="1" applyAlignment="1">
      <alignment horizontal="center" vertical="center" shrinkToFit="1"/>
    </xf>
    <xf numFmtId="0" fontId="15" fillId="0" borderId="17" xfId="12" applyFont="1" applyBorder="1" applyAlignment="1">
      <alignment horizontal="center" vertical="center"/>
    </xf>
    <xf numFmtId="0" fontId="33" fillId="0" borderId="0" xfId="12" applyFont="1">
      <alignment vertical="center"/>
    </xf>
    <xf numFmtId="0" fontId="6" fillId="0" borderId="0" xfId="5" applyFont="1" applyAlignment="1">
      <alignment horizontal="center" vertical="center"/>
    </xf>
    <xf numFmtId="0" fontId="34" fillId="4" borderId="1" xfId="12" applyFont="1" applyFill="1" applyBorder="1" applyAlignment="1">
      <alignment horizontal="center" vertical="center" shrinkToFit="1"/>
    </xf>
    <xf numFmtId="0" fontId="34" fillId="4" borderId="9" xfId="12" applyFont="1" applyFill="1" applyBorder="1" applyAlignment="1">
      <alignment horizontal="center" vertical="center" shrinkToFit="1"/>
    </xf>
    <xf numFmtId="0" fontId="33" fillId="0" borderId="17" xfId="12" applyFont="1" applyBorder="1" applyAlignment="1">
      <alignment horizontal="center" vertical="center"/>
    </xf>
    <xf numFmtId="0" fontId="15" fillId="3" borderId="17" xfId="12" applyFont="1" applyFill="1" applyBorder="1" applyAlignment="1">
      <alignment horizontal="center" vertical="center"/>
    </xf>
    <xf numFmtId="0" fontId="34" fillId="0" borderId="1" xfId="12" applyFont="1" applyBorder="1" applyAlignment="1">
      <alignment horizontal="center" vertical="center"/>
    </xf>
    <xf numFmtId="0" fontId="34" fillId="0" borderId="9" xfId="12" applyFont="1" applyBorder="1" applyAlignment="1">
      <alignment horizontal="center" vertical="center"/>
    </xf>
    <xf numFmtId="14" fontId="14" fillId="0" borderId="0" xfId="14" applyNumberFormat="1" applyFont="1" applyAlignment="1">
      <alignment horizontal="center" vertical="center"/>
    </xf>
    <xf numFmtId="0" fontId="14" fillId="0" borderId="0" xfId="14" applyFont="1" applyAlignment="1">
      <alignment horizontal="left" vertical="center" wrapText="1"/>
    </xf>
    <xf numFmtId="0" fontId="19" fillId="0" borderId="13" xfId="8" applyBorder="1" applyAlignment="1">
      <alignment horizontal="center" vertical="center"/>
    </xf>
    <xf numFmtId="176" fontId="19" fillId="0" borderId="13" xfId="8" applyNumberFormat="1" applyBorder="1" applyAlignment="1">
      <alignment horizontal="center" vertical="center" shrinkToFit="1"/>
    </xf>
    <xf numFmtId="0" fontId="19" fillId="0" borderId="0" xfId="8" applyAlignment="1">
      <alignment horizontal="center" vertical="center"/>
    </xf>
    <xf numFmtId="0" fontId="32" fillId="0" borderId="13" xfId="8" applyFont="1" applyBorder="1" applyAlignment="1">
      <alignment horizontal="center" vertical="center" wrapText="1"/>
    </xf>
    <xf numFmtId="0" fontId="32" fillId="0" borderId="13" xfId="8" applyFont="1" applyBorder="1" applyAlignment="1">
      <alignment horizontal="center" vertical="center"/>
    </xf>
    <xf numFmtId="0" fontId="0" fillId="0" borderId="13" xfId="8" applyFont="1" applyBorder="1" applyAlignment="1">
      <alignment horizontal="center" vertical="center"/>
    </xf>
    <xf numFmtId="0" fontId="19" fillId="0" borderId="15" xfId="8" applyBorder="1" applyAlignment="1">
      <alignment horizontal="center" vertical="center"/>
    </xf>
    <xf numFmtId="0" fontId="19" fillId="0" borderId="10" xfId="8" applyBorder="1" applyAlignment="1">
      <alignment horizontal="center" vertical="center"/>
    </xf>
    <xf numFmtId="0" fontId="19" fillId="0" borderId="16" xfId="8" applyBorder="1" applyAlignment="1">
      <alignment horizontal="center" vertical="center"/>
    </xf>
    <xf numFmtId="0" fontId="22" fillId="0" borderId="8" xfId="8" applyFont="1" applyBorder="1" applyAlignment="1">
      <alignment horizontal="center" vertical="center"/>
    </xf>
  </cellXfs>
  <cellStyles count="17">
    <cellStyle name="Hyperlink" xfId="1" xr:uid="{00000000-0005-0000-0000-000000000000}"/>
    <cellStyle name="ハイパーリンク" xfId="2" builtinId="8"/>
    <cellStyle name="ハイパーリンク 2" xfId="3" xr:uid="{00000000-0005-0000-0000-000002000000}"/>
    <cellStyle name="標準" xfId="0" builtinId="0"/>
    <cellStyle name="標準 2" xfId="4" xr:uid="{00000000-0005-0000-0000-000004000000}"/>
    <cellStyle name="標準 2 2" xfId="5" xr:uid="{00000000-0005-0000-0000-000005000000}"/>
    <cellStyle name="標準 2 2 2" xfId="6" xr:uid="{00000000-0005-0000-0000-000006000000}"/>
    <cellStyle name="標準 2 2 2 2" xfId="14" xr:uid="{D14B704A-FFF4-44ED-A2CA-DE8A4A6E428D}"/>
    <cellStyle name="標準 3" xfId="7" xr:uid="{00000000-0005-0000-0000-000007000000}"/>
    <cellStyle name="標準 3 2" xfId="8" xr:uid="{00000000-0005-0000-0000-000008000000}"/>
    <cellStyle name="標準 3 3" xfId="9" xr:uid="{00000000-0005-0000-0000-000009000000}"/>
    <cellStyle name="標準 4" xfId="10" xr:uid="{00000000-0005-0000-0000-00000A000000}"/>
    <cellStyle name="標準 5" xfId="15" xr:uid="{7537BA5D-4548-4B05-B3D2-999FAA0826A3}"/>
    <cellStyle name="標準 6" xfId="16" xr:uid="{7AFAAAE6-575A-4086-88C6-45466706EAAA}"/>
    <cellStyle name="標準_02 20140510-1" xfId="11" xr:uid="{00000000-0005-0000-0000-00000B000000}"/>
    <cellStyle name="標準_07 20141004" xfId="12" xr:uid="{00000000-0005-0000-0000-00000C000000}"/>
    <cellStyle name="標準_10 20150301" xfId="13" xr:uid="{00000000-0005-0000-0000-00000D000000}"/>
  </cellStyles>
  <dxfs count="2">
    <dxf>
      <font>
        <strike val="0"/>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Documents%20and%20Settings/j24000/Local%20Settings/Temporary%20Internet%20Files/OLK3/10%20201503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ｂ"/>
      <sheetName val="ｃ"/>
      <sheetName val="ｄ"/>
      <sheetName val="e"/>
      <sheetName val="ｆ"/>
      <sheetName val="ｇ"/>
      <sheetName val="ｈ"/>
      <sheetName val="要項"/>
      <sheetName val="申し込み"/>
      <sheetName val="受付一覧"/>
      <sheetName val="参加集計"/>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jitaku-jimu@ca.th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I57"/>
  <sheetViews>
    <sheetView showGridLines="0" tabSelected="1" workbookViewId="0"/>
  </sheetViews>
  <sheetFormatPr defaultColWidth="9" defaultRowHeight="20.25" customHeight="1" x14ac:dyDescent="0.25"/>
  <cols>
    <col min="1" max="1" width="3.5" style="1" customWidth="1"/>
    <col min="2" max="2" width="11" style="1" customWidth="1"/>
    <col min="3" max="16384" width="9" style="1"/>
  </cols>
  <sheetData>
    <row r="1" spans="1:7" ht="31.5" customHeight="1" x14ac:dyDescent="0.35">
      <c r="B1" s="4" t="s">
        <v>0</v>
      </c>
      <c r="C1" s="4"/>
      <c r="D1" s="4"/>
      <c r="E1" s="4"/>
      <c r="F1" s="4"/>
      <c r="G1" s="4"/>
    </row>
    <row r="2" spans="1:7" ht="9" customHeight="1" x14ac:dyDescent="0.25"/>
    <row r="3" spans="1:7" ht="21.95" customHeight="1" x14ac:dyDescent="0.25">
      <c r="A3" s="1">
        <v>1</v>
      </c>
      <c r="B3" s="1" t="s">
        <v>1</v>
      </c>
      <c r="C3" s="1" t="s">
        <v>2</v>
      </c>
    </row>
    <row r="4" spans="1:7" ht="21.95" customHeight="1" x14ac:dyDescent="0.25">
      <c r="A4" s="1">
        <v>2</v>
      </c>
      <c r="B4" s="1" t="s">
        <v>3</v>
      </c>
      <c r="C4" s="1" t="s">
        <v>4</v>
      </c>
      <c r="F4" s="1" t="s">
        <v>5</v>
      </c>
    </row>
    <row r="5" spans="1:7" ht="21.95" customHeight="1" x14ac:dyDescent="0.25">
      <c r="A5" s="1">
        <v>3</v>
      </c>
      <c r="B5" s="1" t="s">
        <v>6</v>
      </c>
      <c r="C5" s="1" t="s">
        <v>7</v>
      </c>
    </row>
    <row r="6" spans="1:7" ht="21.95" customHeight="1" x14ac:dyDescent="0.25">
      <c r="A6" s="1">
        <v>4</v>
      </c>
      <c r="B6" s="1" t="s">
        <v>8</v>
      </c>
      <c r="C6" s="1" t="s">
        <v>9</v>
      </c>
    </row>
    <row r="7" spans="1:7" ht="6.75" customHeight="1" x14ac:dyDescent="0.25"/>
    <row r="8" spans="1:7" ht="15.75" x14ac:dyDescent="0.25">
      <c r="C8" s="31" t="s">
        <v>10</v>
      </c>
    </row>
    <row r="9" spans="1:7" ht="15.75" x14ac:dyDescent="0.25">
      <c r="C9" s="31" t="s">
        <v>11</v>
      </c>
    </row>
    <row r="10" spans="1:7" ht="15.75" x14ac:dyDescent="0.25">
      <c r="C10" s="3" t="s">
        <v>12</v>
      </c>
    </row>
    <row r="11" spans="1:7" ht="15.75" x14ac:dyDescent="0.25">
      <c r="C11" s="31" t="s">
        <v>13</v>
      </c>
    </row>
    <row r="12" spans="1:7" ht="15.75" x14ac:dyDescent="0.25">
      <c r="C12" s="31" t="s">
        <v>14</v>
      </c>
    </row>
    <row r="13" spans="1:7" ht="15.75" x14ac:dyDescent="0.25">
      <c r="C13" s="3" t="s">
        <v>15</v>
      </c>
    </row>
    <row r="14" spans="1:7" ht="15.75" x14ac:dyDescent="0.25">
      <c r="C14" s="31" t="s">
        <v>16</v>
      </c>
    </row>
    <row r="15" spans="1:7" ht="21.95" customHeight="1" x14ac:dyDescent="0.25">
      <c r="C15" s="1" t="s">
        <v>17</v>
      </c>
    </row>
    <row r="16" spans="1:7" ht="18.75" customHeight="1" x14ac:dyDescent="0.25">
      <c r="C16" s="31" t="s">
        <v>18</v>
      </c>
    </row>
    <row r="17" spans="1:8" ht="21.95" customHeight="1" x14ac:dyDescent="0.25">
      <c r="A17" s="1">
        <v>5</v>
      </c>
      <c r="B17" s="1" t="s">
        <v>19</v>
      </c>
      <c r="C17" s="1" t="s">
        <v>20</v>
      </c>
    </row>
    <row r="18" spans="1:8" ht="21.95" customHeight="1" x14ac:dyDescent="0.25">
      <c r="C18" s="1" t="s">
        <v>21</v>
      </c>
    </row>
    <row r="19" spans="1:8" ht="21.95" customHeight="1" x14ac:dyDescent="0.25">
      <c r="A19" s="1">
        <v>6</v>
      </c>
      <c r="B19" s="1" t="s">
        <v>22</v>
      </c>
      <c r="C19" s="1" t="s">
        <v>23</v>
      </c>
    </row>
    <row r="20" spans="1:8" ht="21.95" customHeight="1" x14ac:dyDescent="0.25">
      <c r="A20" s="1">
        <v>7</v>
      </c>
      <c r="B20" s="1" t="s">
        <v>24</v>
      </c>
      <c r="C20" s="1" t="s">
        <v>25</v>
      </c>
    </row>
    <row r="21" spans="1:8" ht="21.95" customHeight="1" x14ac:dyDescent="0.25">
      <c r="A21" s="1">
        <v>8</v>
      </c>
      <c r="B21" s="1" t="s">
        <v>26</v>
      </c>
      <c r="C21" s="1" t="s">
        <v>27</v>
      </c>
    </row>
    <row r="22" spans="1:8" ht="21.95" customHeight="1" x14ac:dyDescent="0.25">
      <c r="A22" s="1">
        <v>9</v>
      </c>
      <c r="B22" s="1" t="s">
        <v>28</v>
      </c>
      <c r="C22" s="1" t="s">
        <v>29</v>
      </c>
    </row>
    <row r="23" spans="1:8" ht="15.75" x14ac:dyDescent="0.25">
      <c r="C23" s="2" t="s">
        <v>30</v>
      </c>
      <c r="E23" s="2" t="s">
        <v>31</v>
      </c>
    </row>
    <row r="24" spans="1:8" ht="15.75" x14ac:dyDescent="0.25">
      <c r="C24" s="2" t="s">
        <v>32</v>
      </c>
      <c r="E24" s="2" t="s">
        <v>33</v>
      </c>
    </row>
    <row r="25" spans="1:8" ht="21.95" customHeight="1" x14ac:dyDescent="0.25">
      <c r="A25" s="1">
        <v>10</v>
      </c>
      <c r="B25" s="1" t="s">
        <v>34</v>
      </c>
      <c r="C25" s="1" t="s">
        <v>35</v>
      </c>
    </row>
    <row r="26" spans="1:8" ht="21.95" customHeight="1" x14ac:dyDescent="0.25">
      <c r="A26" s="1">
        <v>11</v>
      </c>
      <c r="B26" s="1" t="s">
        <v>36</v>
      </c>
      <c r="C26" s="1" t="s">
        <v>37</v>
      </c>
    </row>
    <row r="27" spans="1:8" ht="21.95" customHeight="1" x14ac:dyDescent="0.25">
      <c r="A27" s="1">
        <v>12</v>
      </c>
      <c r="B27" s="1" t="s">
        <v>38</v>
      </c>
      <c r="C27" s="1" t="s">
        <v>39</v>
      </c>
    </row>
    <row r="28" spans="1:8" ht="23.25" customHeight="1" x14ac:dyDescent="0.25">
      <c r="C28" s="1" t="s">
        <v>40</v>
      </c>
    </row>
    <row r="29" spans="1:8" ht="15.75" x14ac:dyDescent="0.25">
      <c r="D29" s="1" t="s">
        <v>41</v>
      </c>
      <c r="G29" s="1" t="s">
        <v>42</v>
      </c>
    </row>
    <row r="30" spans="1:8" ht="15.75" x14ac:dyDescent="0.25"/>
    <row r="31" spans="1:8" ht="21.75" customHeight="1" x14ac:dyDescent="0.25">
      <c r="C31" s="83" t="s">
        <v>43</v>
      </c>
      <c r="D31" s="83"/>
      <c r="E31" s="33" t="s">
        <v>44</v>
      </c>
      <c r="F31" s="34"/>
      <c r="G31" s="34"/>
      <c r="H31" s="34"/>
    </row>
    <row r="32" spans="1:8" ht="15.75" x14ac:dyDescent="0.25"/>
    <row r="33" spans="1:9" s="24" customFormat="1" ht="15.75" x14ac:dyDescent="0.25">
      <c r="A33" s="1">
        <v>13</v>
      </c>
      <c r="B33" s="22" t="s">
        <v>45</v>
      </c>
      <c r="C33" s="23" t="s">
        <v>46</v>
      </c>
      <c r="D33" s="23"/>
      <c r="E33" s="23"/>
      <c r="F33" s="23"/>
      <c r="G33" s="23"/>
      <c r="H33" s="23"/>
    </row>
    <row r="34" spans="1:9" s="24" customFormat="1" ht="15.75" x14ac:dyDescent="0.15">
      <c r="C34" s="23" t="s">
        <v>47</v>
      </c>
      <c r="D34" s="23"/>
      <c r="E34" s="23"/>
      <c r="F34" s="23"/>
      <c r="G34" s="23"/>
      <c r="H34" s="23"/>
      <c r="I34" s="23"/>
    </row>
    <row r="35" spans="1:9" s="25" customFormat="1" ht="15.75" x14ac:dyDescent="0.15">
      <c r="C35" s="25" t="s">
        <v>48</v>
      </c>
    </row>
    <row r="36" spans="1:9" s="26" customFormat="1" ht="15.75" x14ac:dyDescent="0.25">
      <c r="B36" s="24"/>
      <c r="C36" s="25" t="s">
        <v>49</v>
      </c>
      <c r="D36" s="27"/>
      <c r="E36" s="27"/>
      <c r="F36" s="27"/>
      <c r="G36" s="27"/>
      <c r="H36" s="27"/>
      <c r="I36" s="27"/>
    </row>
    <row r="37" spans="1:9" s="26" customFormat="1" ht="15.75" x14ac:dyDescent="0.25">
      <c r="B37" s="24"/>
      <c r="C37" s="25" t="s">
        <v>50</v>
      </c>
      <c r="I37" s="27"/>
    </row>
    <row r="38" spans="1:9" s="26" customFormat="1" ht="15.75" x14ac:dyDescent="0.25">
      <c r="B38" s="24"/>
      <c r="C38" s="25" t="s">
        <v>51</v>
      </c>
      <c r="I38" s="27"/>
    </row>
    <row r="39" spans="1:9" s="26" customFormat="1" ht="15.75" x14ac:dyDescent="0.25">
      <c r="B39" s="24"/>
      <c r="C39" s="25" t="s">
        <v>52</v>
      </c>
      <c r="I39" s="27"/>
    </row>
    <row r="40" spans="1:9" s="26" customFormat="1" ht="15.75" x14ac:dyDescent="0.25">
      <c r="B40" s="28"/>
      <c r="C40" s="25" t="s">
        <v>53</v>
      </c>
    </row>
    <row r="41" spans="1:9" s="26" customFormat="1" ht="15.75" x14ac:dyDescent="0.25">
      <c r="B41" s="28"/>
      <c r="C41" s="25" t="s">
        <v>54</v>
      </c>
    </row>
    <row r="42" spans="1:9" s="26" customFormat="1" ht="15.75" x14ac:dyDescent="0.25">
      <c r="B42" s="28"/>
      <c r="C42" s="25" t="s">
        <v>55</v>
      </c>
    </row>
    <row r="43" spans="1:9" s="26" customFormat="1" ht="15.75" x14ac:dyDescent="0.25">
      <c r="B43" s="28"/>
      <c r="C43" s="25" t="s">
        <v>56</v>
      </c>
    </row>
    <row r="44" spans="1:9" s="26" customFormat="1" ht="15.75" x14ac:dyDescent="0.25">
      <c r="B44" s="28"/>
      <c r="C44" s="25" t="s">
        <v>57</v>
      </c>
    </row>
    <row r="45" spans="1:9" s="26" customFormat="1" ht="15.75" x14ac:dyDescent="0.25">
      <c r="B45" s="28"/>
      <c r="C45" s="25" t="s">
        <v>58</v>
      </c>
    </row>
    <row r="46" spans="1:9" s="26" customFormat="1" ht="15.75" x14ac:dyDescent="0.25">
      <c r="C46" s="25" t="s">
        <v>59</v>
      </c>
    </row>
    <row r="47" spans="1:9" s="26" customFormat="1" ht="15.75" x14ac:dyDescent="0.25">
      <c r="C47" s="32" t="s">
        <v>60</v>
      </c>
    </row>
    <row r="48" spans="1:9" s="21" customFormat="1" ht="24" customHeight="1" x14ac:dyDescent="0.3"/>
    <row r="49" s="21" customFormat="1" ht="24" customHeight="1" x14ac:dyDescent="0.3"/>
    <row r="50" s="21" customFormat="1" ht="24" customHeight="1" x14ac:dyDescent="0.3"/>
    <row r="51" s="21" customFormat="1" ht="24" customHeight="1" x14ac:dyDescent="0.3"/>
    <row r="52" s="21" customFormat="1" ht="24" customHeight="1" x14ac:dyDescent="0.3"/>
    <row r="53" s="21" customFormat="1" ht="24" customHeight="1" x14ac:dyDescent="0.3"/>
    <row r="54" s="21" customFormat="1" ht="24" customHeight="1" x14ac:dyDescent="0.3"/>
    <row r="55" s="21" customFormat="1" ht="24" customHeight="1" x14ac:dyDescent="0.3"/>
    <row r="56" s="21" customFormat="1" ht="24" customHeight="1" x14ac:dyDescent="0.3"/>
    <row r="57" s="21" customFormat="1" ht="24" customHeight="1" x14ac:dyDescent="0.3"/>
  </sheetData>
  <mergeCells count="1">
    <mergeCell ref="C31:D31"/>
  </mergeCells>
  <phoneticPr fontId="5"/>
  <hyperlinks>
    <hyperlink ref="E31" r:id="rId1" xr:uid="{077F15FB-FCCD-4B1B-BFBC-4191B9C18264}"/>
  </hyperlinks>
  <printOptions horizontalCentered="1"/>
  <pageMargins left="0" right="0" top="0" bottom="0"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7B1C4-2C1C-41E8-867E-BB83FD92B05B}">
  <sheetPr>
    <tabColor rgb="FFFFFF00"/>
    <pageSetUpPr fitToPage="1"/>
  </sheetPr>
  <dimension ref="A1:M51"/>
  <sheetViews>
    <sheetView showGridLines="0" zoomScale="70" zoomScaleNormal="70" workbookViewId="0">
      <pane xSplit="1" ySplit="7" topLeftCell="B8" activePane="bottomRight" state="frozen"/>
      <selection pane="topRight" activeCell="J38" sqref="J38"/>
      <selection pane="bottomLeft" activeCell="J38" sqref="J38"/>
      <selection pane="bottomRight" activeCell="B8" sqref="B8"/>
    </sheetView>
  </sheetViews>
  <sheetFormatPr defaultColWidth="9" defaultRowHeight="21" x14ac:dyDescent="0.15"/>
  <cols>
    <col min="1" max="1" width="5.625" style="53" customWidth="1"/>
    <col min="2" max="2" width="12.625" style="67" customWidth="1"/>
    <col min="3" max="3" width="14.625" style="67" customWidth="1"/>
    <col min="4" max="4" width="7.125" style="67" bestFit="1" customWidth="1"/>
    <col min="5" max="6" width="6.625" style="53" customWidth="1"/>
    <col min="7" max="7" width="1.125" style="67" customWidth="1"/>
    <col min="8" max="8" width="5.625" style="53" customWidth="1"/>
    <col min="9" max="9" width="12.625" style="67" customWidth="1"/>
    <col min="10" max="10" width="14.625" style="67" customWidth="1"/>
    <col min="11" max="13" width="6.625" style="53" customWidth="1"/>
    <col min="14" max="16384" width="9" style="67"/>
  </cols>
  <sheetData>
    <row r="1" spans="1:13" ht="29.25" customHeight="1" x14ac:dyDescent="0.15">
      <c r="A1" s="66" t="s">
        <v>61</v>
      </c>
      <c r="B1" s="66"/>
      <c r="C1" s="66"/>
      <c r="D1" s="66"/>
      <c r="E1" s="62"/>
      <c r="F1" s="62"/>
    </row>
    <row r="2" spans="1:13" ht="3" customHeight="1" thickBot="1" x14ac:dyDescent="0.2">
      <c r="A2" s="61"/>
      <c r="B2" s="68"/>
      <c r="C2" s="69"/>
      <c r="D2" s="69"/>
      <c r="E2" s="60"/>
      <c r="F2" s="62"/>
    </row>
    <row r="3" spans="1:13" ht="24.75" thickBot="1" x14ac:dyDescent="0.2">
      <c r="B3" s="79" t="s">
        <v>62</v>
      </c>
      <c r="C3" s="84"/>
      <c r="D3" s="85"/>
      <c r="E3" s="67"/>
      <c r="F3" s="67"/>
      <c r="H3" s="87" t="s">
        <v>63</v>
      </c>
      <c r="I3" s="87"/>
      <c r="J3" s="86"/>
      <c r="K3" s="86"/>
      <c r="L3" s="86"/>
      <c r="M3" s="72"/>
    </row>
    <row r="4" spans="1:13" ht="6" customHeight="1" thickBot="1" x14ac:dyDescent="0.2">
      <c r="B4" s="79"/>
      <c r="C4" s="80"/>
      <c r="D4" s="80"/>
      <c r="E4" s="67"/>
      <c r="F4" s="67"/>
      <c r="H4" s="81"/>
      <c r="I4" s="81"/>
      <c r="J4" s="53"/>
      <c r="M4" s="82"/>
    </row>
    <row r="5" spans="1:13" ht="24.75" thickBot="1" x14ac:dyDescent="0.2">
      <c r="A5" s="88" t="s">
        <v>64</v>
      </c>
      <c r="B5" s="89"/>
      <c r="C5" s="80"/>
      <c r="D5" s="80"/>
      <c r="E5" s="80"/>
      <c r="F5" s="80"/>
      <c r="H5" s="88" t="s">
        <v>65</v>
      </c>
      <c r="I5" s="89"/>
      <c r="J5" s="53"/>
      <c r="M5" s="82"/>
    </row>
    <row r="6" spans="1:13" ht="9" customHeight="1" thickBot="1" x14ac:dyDescent="0.2">
      <c r="B6" s="70"/>
      <c r="C6" s="70"/>
      <c r="D6" s="70"/>
      <c r="F6" s="37"/>
    </row>
    <row r="7" spans="1:13" s="42" customFormat="1" ht="17.25" thickBot="1" x14ac:dyDescent="0.2">
      <c r="A7" s="38" t="s">
        <v>66</v>
      </c>
      <c r="B7" s="39" t="s">
        <v>67</v>
      </c>
      <c r="C7" s="58" t="s">
        <v>68</v>
      </c>
      <c r="D7" s="59" t="s">
        <v>69</v>
      </c>
      <c r="E7" s="40" t="s">
        <v>70</v>
      </c>
      <c r="F7" s="41" t="s">
        <v>71</v>
      </c>
      <c r="H7" s="38" t="s">
        <v>66</v>
      </c>
      <c r="I7" s="39" t="s">
        <v>67</v>
      </c>
      <c r="J7" s="58" t="s">
        <v>68</v>
      </c>
      <c r="K7" s="59" t="s">
        <v>69</v>
      </c>
      <c r="L7" s="40" t="s">
        <v>70</v>
      </c>
      <c r="M7" s="41" t="s">
        <v>71</v>
      </c>
    </row>
    <row r="8" spans="1:13" s="71" customFormat="1" ht="20.100000000000001" customHeight="1" x14ac:dyDescent="0.15">
      <c r="A8" s="43">
        <v>1</v>
      </c>
      <c r="B8" s="73">
        <f>IF($A$5="","",VLOOKUP($A8,男子C!$A$3:$F$468,3,FALSE))</f>
        <v>0</v>
      </c>
      <c r="C8" s="74">
        <f>IF($A$5="","",VLOOKUP($A8,男子C!$A$3:$F$468,4,FALSE))</f>
        <v>0</v>
      </c>
      <c r="D8" s="63">
        <f>IF($A$5="","",VLOOKUP($A8,男子C!$A$3:$F$468,6,FALSE))</f>
        <v>0</v>
      </c>
      <c r="E8" s="44"/>
      <c r="F8" s="45"/>
      <c r="H8" s="47">
        <v>1</v>
      </c>
      <c r="I8" s="73">
        <f>IF($H$5="","",VLOOKUP($H8,女子B!$A$3:$F$486,3,FALSE))</f>
        <v>0</v>
      </c>
      <c r="J8" s="74">
        <f>IF($H$5="","",VLOOKUP($H8,女子B!$A$3:$F$486,4,FALSE))</f>
        <v>0</v>
      </c>
      <c r="K8" s="63">
        <f>IF($H$5="","",VLOOKUP($H8,女子B!$A$3:$F$486,6,FALSE))</f>
        <v>0</v>
      </c>
      <c r="L8" s="48"/>
      <c r="M8" s="49"/>
    </row>
    <row r="9" spans="1:13" s="71" customFormat="1" ht="20.100000000000001" customHeight="1" x14ac:dyDescent="0.15">
      <c r="A9" s="47">
        <v>2</v>
      </c>
      <c r="B9" s="75" t="e">
        <f>IF($A$5="","",VLOOKUP($A9,男子C!$A$3:$F$468,3,FALSE))</f>
        <v>#N/A</v>
      </c>
      <c r="C9" s="76" t="e">
        <f>IF($A$5="","",VLOOKUP($A9,男子C!$A$3:$F$468,4,FALSE))</f>
        <v>#N/A</v>
      </c>
      <c r="D9" s="64" t="e">
        <f>IF($A$5="","",VLOOKUP($A9,男子C!$A$3:$F$468,6,FALSE))</f>
        <v>#N/A</v>
      </c>
      <c r="E9" s="48"/>
      <c r="F9" s="49"/>
      <c r="H9" s="47">
        <v>2</v>
      </c>
      <c r="I9" s="75" t="e">
        <f>IF($H$5="","",VLOOKUP($H9,女子B!$A$3:$F$486,3,FALSE))</f>
        <v>#N/A</v>
      </c>
      <c r="J9" s="76" t="e">
        <f>IF($H$5="","",VLOOKUP($H9,女子B!$A$3:$F$486,4,FALSE))</f>
        <v>#N/A</v>
      </c>
      <c r="K9" s="64" t="e">
        <f>IF($H$5="","",VLOOKUP($H9,女子B!$A$3:$F$486,6,FALSE))</f>
        <v>#N/A</v>
      </c>
      <c r="L9" s="48"/>
      <c r="M9" s="49"/>
    </row>
    <row r="10" spans="1:13" s="71" customFormat="1" ht="20.100000000000001" customHeight="1" x14ac:dyDescent="0.15">
      <c r="A10" s="47">
        <v>3</v>
      </c>
      <c r="B10" s="75" t="e">
        <f>IF($A$5="","",VLOOKUP($A10,男子C!$A$3:$F$468,3,FALSE))</f>
        <v>#N/A</v>
      </c>
      <c r="C10" s="76" t="e">
        <f>IF($A$5="","",VLOOKUP($A10,男子C!$A$3:$F$468,4,FALSE))</f>
        <v>#N/A</v>
      </c>
      <c r="D10" s="64" t="e">
        <f>IF($A$5="","",VLOOKUP($A10,男子C!$A$3:$F$468,6,FALSE))</f>
        <v>#N/A</v>
      </c>
      <c r="E10" s="48"/>
      <c r="F10" s="49"/>
      <c r="H10" s="47">
        <v>3</v>
      </c>
      <c r="I10" s="75" t="e">
        <f>IF($H$5="","",VLOOKUP($H10,女子B!$A$3:$F$486,3,FALSE))</f>
        <v>#N/A</v>
      </c>
      <c r="J10" s="76" t="e">
        <f>IF($H$5="","",VLOOKUP($H10,女子B!$A$3:$F$486,4,FALSE))</f>
        <v>#N/A</v>
      </c>
      <c r="K10" s="64" t="e">
        <f>IF($H$5="","",VLOOKUP($H10,女子B!$A$3:$F$486,6,FALSE))</f>
        <v>#N/A</v>
      </c>
      <c r="L10" s="48"/>
      <c r="M10" s="49"/>
    </row>
    <row r="11" spans="1:13" s="71" customFormat="1" ht="20.100000000000001" customHeight="1" x14ac:dyDescent="0.15">
      <c r="A11" s="47">
        <v>4</v>
      </c>
      <c r="B11" s="75" t="e">
        <f>IF($A$5="","",VLOOKUP($A11,男子C!$A$3:$F$468,3,FALSE))</f>
        <v>#N/A</v>
      </c>
      <c r="C11" s="76" t="e">
        <f>IF($A$5="","",VLOOKUP($A11,男子C!$A$3:$F$468,4,FALSE))</f>
        <v>#N/A</v>
      </c>
      <c r="D11" s="64" t="e">
        <f>IF($A$5="","",VLOOKUP($A11,男子C!$A$3:$F$468,6,FALSE))</f>
        <v>#N/A</v>
      </c>
      <c r="E11" s="48"/>
      <c r="F11" s="49"/>
      <c r="H11" s="47">
        <v>4</v>
      </c>
      <c r="I11" s="75" t="e">
        <f>IF($H$5="","",VLOOKUP($H11,女子B!$A$3:$F$486,3,FALSE))</f>
        <v>#N/A</v>
      </c>
      <c r="J11" s="76" t="e">
        <f>IF($H$5="","",VLOOKUP($H11,女子B!$A$3:$F$486,4,FALSE))</f>
        <v>#N/A</v>
      </c>
      <c r="K11" s="64" t="e">
        <f>IF($H$5="","",VLOOKUP($H11,女子B!$A$3:$F$486,6,FALSE))</f>
        <v>#N/A</v>
      </c>
      <c r="L11" s="48"/>
      <c r="M11" s="49"/>
    </row>
    <row r="12" spans="1:13" s="71" customFormat="1" ht="20.100000000000001" customHeight="1" x14ac:dyDescent="0.15">
      <c r="A12" s="47">
        <v>5</v>
      </c>
      <c r="B12" s="75" t="e">
        <f>IF($A$5="","",VLOOKUP($A12,男子C!$A$3:$F$468,3,FALSE))</f>
        <v>#N/A</v>
      </c>
      <c r="C12" s="76" t="e">
        <f>IF($A$5="","",VLOOKUP($A12,男子C!$A$3:$F$468,4,FALSE))</f>
        <v>#N/A</v>
      </c>
      <c r="D12" s="64" t="e">
        <f>IF($A$5="","",VLOOKUP($A12,男子C!$A$3:$F$468,6,FALSE))</f>
        <v>#N/A</v>
      </c>
      <c r="E12" s="48"/>
      <c r="F12" s="49"/>
      <c r="H12" s="47">
        <v>5</v>
      </c>
      <c r="I12" s="75" t="e">
        <f>IF($H$5="","",VLOOKUP($H12,女子B!$A$3:$F$486,3,FALSE))</f>
        <v>#N/A</v>
      </c>
      <c r="J12" s="76" t="e">
        <f>IF($H$5="","",VLOOKUP($H12,女子B!$A$3:$F$486,4,FALSE))</f>
        <v>#N/A</v>
      </c>
      <c r="K12" s="64" t="e">
        <f>IF($H$5="","",VLOOKUP($H12,女子B!$A$3:$F$486,6,FALSE))</f>
        <v>#N/A</v>
      </c>
      <c r="L12" s="48"/>
      <c r="M12" s="49"/>
    </row>
    <row r="13" spans="1:13" s="71" customFormat="1" ht="20.100000000000001" customHeight="1" x14ac:dyDescent="0.15">
      <c r="A13" s="47">
        <v>6</v>
      </c>
      <c r="B13" s="75" t="e">
        <f>IF($A$5="","",VLOOKUP($A13,男子C!$A$3:$F$468,3,FALSE))</f>
        <v>#N/A</v>
      </c>
      <c r="C13" s="76" t="e">
        <f>IF($A$5="","",VLOOKUP($A13,男子C!$A$3:$F$468,4,FALSE))</f>
        <v>#N/A</v>
      </c>
      <c r="D13" s="64" t="e">
        <f>IF($A$5="","",VLOOKUP($A13,男子C!$A$3:$F$468,6,FALSE))</f>
        <v>#N/A</v>
      </c>
      <c r="E13" s="48"/>
      <c r="F13" s="49"/>
      <c r="H13" s="47">
        <v>6</v>
      </c>
      <c r="I13" s="75" t="e">
        <f>IF($H$5="","",VLOOKUP($H13,女子B!$A$3:$F$486,3,FALSE))</f>
        <v>#N/A</v>
      </c>
      <c r="J13" s="76" t="e">
        <f>IF($H$5="","",VLOOKUP($H13,女子B!$A$3:$F$486,4,FALSE))</f>
        <v>#N/A</v>
      </c>
      <c r="K13" s="64" t="e">
        <f>IF($H$5="","",VLOOKUP($H13,女子B!$A$3:$F$486,6,FALSE))</f>
        <v>#N/A</v>
      </c>
      <c r="L13" s="48"/>
      <c r="M13" s="49"/>
    </row>
    <row r="14" spans="1:13" s="71" customFormat="1" ht="20.100000000000001" customHeight="1" x14ac:dyDescent="0.15">
      <c r="A14" s="47">
        <v>7</v>
      </c>
      <c r="B14" s="75" t="e">
        <f>IF($A$5="","",VLOOKUP($A14,男子C!$A$3:$F$468,3,FALSE))</f>
        <v>#N/A</v>
      </c>
      <c r="C14" s="76" t="e">
        <f>IF($A$5="","",VLOOKUP($A14,男子C!$A$3:$F$468,4,FALSE))</f>
        <v>#N/A</v>
      </c>
      <c r="D14" s="64" t="e">
        <f>IF($A$5="","",VLOOKUP($A14,男子C!$A$3:$F$468,6,FALSE))</f>
        <v>#N/A</v>
      </c>
      <c r="E14" s="48"/>
      <c r="F14" s="49"/>
      <c r="H14" s="47">
        <v>7</v>
      </c>
      <c r="I14" s="75" t="e">
        <f>IF($H$5="","",VLOOKUP($H14,女子B!$A$3:$F$486,3,FALSE))</f>
        <v>#N/A</v>
      </c>
      <c r="J14" s="76" t="e">
        <f>IF($H$5="","",VLOOKUP($H14,女子B!$A$3:$F$486,4,FALSE))</f>
        <v>#N/A</v>
      </c>
      <c r="K14" s="64" t="e">
        <f>IF($H$5="","",VLOOKUP($H14,女子B!$A$3:$F$486,6,FALSE))</f>
        <v>#N/A</v>
      </c>
      <c r="L14" s="48"/>
      <c r="M14" s="49"/>
    </row>
    <row r="15" spans="1:13" s="71" customFormat="1" ht="20.100000000000001" customHeight="1" x14ac:dyDescent="0.15">
      <c r="A15" s="47">
        <v>8</v>
      </c>
      <c r="B15" s="75" t="e">
        <f>IF($A$5="","",VLOOKUP($A15,男子C!$A$3:$F$468,3,FALSE))</f>
        <v>#N/A</v>
      </c>
      <c r="C15" s="76" t="e">
        <f>IF($A$5="","",VLOOKUP($A15,男子C!$A$3:$F$468,4,FALSE))</f>
        <v>#N/A</v>
      </c>
      <c r="D15" s="64" t="e">
        <f>IF($A$5="","",VLOOKUP($A15,男子C!$A$3:$F$468,6,FALSE))</f>
        <v>#N/A</v>
      </c>
      <c r="E15" s="48"/>
      <c r="F15" s="49"/>
      <c r="H15" s="47">
        <v>8</v>
      </c>
      <c r="I15" s="75" t="e">
        <f>IF($H$5="","",VLOOKUP($H15,女子B!$A$3:$F$486,3,FALSE))</f>
        <v>#N/A</v>
      </c>
      <c r="J15" s="76" t="e">
        <f>IF($H$5="","",VLOOKUP($H15,女子B!$A$3:$F$486,4,FALSE))</f>
        <v>#N/A</v>
      </c>
      <c r="K15" s="64" t="e">
        <f>IF($H$5="","",VLOOKUP($H15,女子B!$A$3:$F$486,6,FALSE))</f>
        <v>#N/A</v>
      </c>
      <c r="L15" s="48"/>
      <c r="M15" s="49"/>
    </row>
    <row r="16" spans="1:13" s="71" customFormat="1" ht="20.100000000000001" customHeight="1" x14ac:dyDescent="0.15">
      <c r="A16" s="47">
        <v>9</v>
      </c>
      <c r="B16" s="75" t="e">
        <f>IF($A$5="","",VLOOKUP($A16,男子C!$A$3:$F$468,3,FALSE))</f>
        <v>#N/A</v>
      </c>
      <c r="C16" s="76" t="e">
        <f>IF($A$5="","",VLOOKUP($A16,男子C!$A$3:$F$468,4,FALSE))</f>
        <v>#N/A</v>
      </c>
      <c r="D16" s="64" t="e">
        <f>IF($A$5="","",VLOOKUP($A16,男子C!$A$3:$F$468,6,FALSE))</f>
        <v>#N/A</v>
      </c>
      <c r="E16" s="48"/>
      <c r="F16" s="49"/>
      <c r="H16" s="47">
        <v>9</v>
      </c>
      <c r="I16" s="75" t="e">
        <f>IF($H$5="","",VLOOKUP($H16,女子B!$A$3:$F$486,3,FALSE))</f>
        <v>#N/A</v>
      </c>
      <c r="J16" s="76" t="e">
        <f>IF($H$5="","",VLOOKUP($H16,女子B!$A$3:$F$486,4,FALSE))</f>
        <v>#N/A</v>
      </c>
      <c r="K16" s="64" t="e">
        <f>IF($H$5="","",VLOOKUP($H16,女子B!$A$3:$F$486,6,FALSE))</f>
        <v>#N/A</v>
      </c>
      <c r="L16" s="48"/>
      <c r="M16" s="49"/>
    </row>
    <row r="17" spans="1:13" s="71" customFormat="1" ht="20.100000000000001" customHeight="1" x14ac:dyDescent="0.15">
      <c r="A17" s="47">
        <v>10</v>
      </c>
      <c r="B17" s="75" t="e">
        <f>IF($A$5="","",VLOOKUP($A17,男子C!$A$3:$F$468,3,FALSE))</f>
        <v>#N/A</v>
      </c>
      <c r="C17" s="76" t="e">
        <f>IF($A$5="","",VLOOKUP($A17,男子C!$A$3:$F$468,4,FALSE))</f>
        <v>#N/A</v>
      </c>
      <c r="D17" s="64" t="e">
        <f>IF($A$5="","",VLOOKUP($A17,男子C!$A$3:$F$468,6,FALSE))</f>
        <v>#N/A</v>
      </c>
      <c r="E17" s="48"/>
      <c r="F17" s="49"/>
      <c r="H17" s="47">
        <v>10</v>
      </c>
      <c r="I17" s="75" t="e">
        <f>IF($H$5="","",VLOOKUP($H17,女子B!$A$3:$F$486,3,FALSE))</f>
        <v>#N/A</v>
      </c>
      <c r="J17" s="76" t="e">
        <f>IF($H$5="","",VLOOKUP($H17,女子B!$A$3:$F$486,4,FALSE))</f>
        <v>#N/A</v>
      </c>
      <c r="K17" s="64" t="e">
        <f>IF($H$5="","",VLOOKUP($H17,女子B!$A$3:$F$486,6,FALSE))</f>
        <v>#N/A</v>
      </c>
      <c r="L17" s="48"/>
      <c r="M17" s="49"/>
    </row>
    <row r="18" spans="1:13" s="71" customFormat="1" ht="20.100000000000001" customHeight="1" x14ac:dyDescent="0.15">
      <c r="A18" s="47">
        <v>11</v>
      </c>
      <c r="B18" s="75" t="e">
        <f>IF($A$5="","",VLOOKUP($A18,男子C!$A$3:$F$468,3,FALSE))</f>
        <v>#N/A</v>
      </c>
      <c r="C18" s="76" t="e">
        <f>IF($A$5="","",VLOOKUP($A18,男子C!$A$3:$F$468,4,FALSE))</f>
        <v>#N/A</v>
      </c>
      <c r="D18" s="64" t="e">
        <f>IF($A$5="","",VLOOKUP($A18,男子C!$A$3:$F$468,6,FALSE))</f>
        <v>#N/A</v>
      </c>
      <c r="E18" s="48"/>
      <c r="F18" s="49"/>
      <c r="H18" s="47">
        <v>11</v>
      </c>
      <c r="I18" s="75" t="e">
        <f>IF($H$5="","",VLOOKUP($H18,女子B!$A$3:$F$486,3,FALSE))</f>
        <v>#N/A</v>
      </c>
      <c r="J18" s="76" t="e">
        <f>IF($H$5="","",VLOOKUP($H18,女子B!$A$3:$F$486,4,FALSE))</f>
        <v>#N/A</v>
      </c>
      <c r="K18" s="64" t="e">
        <f>IF($H$5="","",VLOOKUP($H18,女子B!$A$3:$F$486,6,FALSE))</f>
        <v>#N/A</v>
      </c>
      <c r="L18" s="48"/>
      <c r="M18" s="49"/>
    </row>
    <row r="19" spans="1:13" s="71" customFormat="1" ht="20.100000000000001" customHeight="1" x14ac:dyDescent="0.15">
      <c r="A19" s="47">
        <v>12</v>
      </c>
      <c r="B19" s="75" t="e">
        <f>IF($A$5="","",VLOOKUP($A19,男子C!$A$3:$F$468,3,FALSE))</f>
        <v>#N/A</v>
      </c>
      <c r="C19" s="76" t="e">
        <f>IF($A$5="","",VLOOKUP($A19,男子C!$A$3:$F$468,4,FALSE))</f>
        <v>#N/A</v>
      </c>
      <c r="D19" s="64" t="e">
        <f>IF($A$5="","",VLOOKUP($A19,男子C!$A$3:$F$468,6,FALSE))</f>
        <v>#N/A</v>
      </c>
      <c r="E19" s="48"/>
      <c r="F19" s="49"/>
      <c r="H19" s="47">
        <v>12</v>
      </c>
      <c r="I19" s="75" t="e">
        <f>IF($H$5="","",VLOOKUP($H19,女子B!$A$3:$F$486,3,FALSE))</f>
        <v>#N/A</v>
      </c>
      <c r="J19" s="76" t="e">
        <f>IF($H$5="","",VLOOKUP($H19,女子B!$A$3:$F$486,4,FALSE))</f>
        <v>#N/A</v>
      </c>
      <c r="K19" s="64" t="e">
        <f>IF($H$5="","",VLOOKUP($H19,女子B!$A$3:$F$486,6,FALSE))</f>
        <v>#N/A</v>
      </c>
      <c r="L19" s="48"/>
      <c r="M19" s="49"/>
    </row>
    <row r="20" spans="1:13" s="71" customFormat="1" ht="20.100000000000001" customHeight="1" x14ac:dyDescent="0.15">
      <c r="A20" s="47">
        <v>13</v>
      </c>
      <c r="B20" s="75" t="e">
        <f>IF($A$5="","",VLOOKUP($A20,男子C!$A$3:$F$468,3,FALSE))</f>
        <v>#N/A</v>
      </c>
      <c r="C20" s="76" t="e">
        <f>IF($A$5="","",VLOOKUP($A20,男子C!$A$3:$F$468,4,FALSE))</f>
        <v>#N/A</v>
      </c>
      <c r="D20" s="64" t="e">
        <f>IF($A$5="","",VLOOKUP($A20,男子C!$A$3:$F$468,6,FALSE))</f>
        <v>#N/A</v>
      </c>
      <c r="E20" s="48"/>
      <c r="F20" s="49"/>
      <c r="H20" s="47">
        <v>13</v>
      </c>
      <c r="I20" s="75" t="e">
        <f>IF($H$5="","",VLOOKUP($H20,女子B!$A$3:$F$486,3,FALSE))</f>
        <v>#N/A</v>
      </c>
      <c r="J20" s="76" t="e">
        <f>IF($H$5="","",VLOOKUP($H20,女子B!$A$3:$F$486,4,FALSE))</f>
        <v>#N/A</v>
      </c>
      <c r="K20" s="64" t="e">
        <f>IF($H$5="","",VLOOKUP($H20,女子B!$A$3:$F$486,6,FALSE))</f>
        <v>#N/A</v>
      </c>
      <c r="L20" s="48"/>
      <c r="M20" s="49"/>
    </row>
    <row r="21" spans="1:13" s="71" customFormat="1" ht="20.100000000000001" customHeight="1" x14ac:dyDescent="0.15">
      <c r="A21" s="47">
        <v>14</v>
      </c>
      <c r="B21" s="75" t="e">
        <f>IF($A$5="","",VLOOKUP($A21,男子C!$A$3:$F$468,3,FALSE))</f>
        <v>#N/A</v>
      </c>
      <c r="C21" s="76" t="e">
        <f>IF($A$5="","",VLOOKUP($A21,男子C!$A$3:$F$468,4,FALSE))</f>
        <v>#N/A</v>
      </c>
      <c r="D21" s="64" t="e">
        <f>IF($A$5="","",VLOOKUP($A21,男子C!$A$3:$F$468,6,FALSE))</f>
        <v>#N/A</v>
      </c>
      <c r="E21" s="48"/>
      <c r="F21" s="49"/>
      <c r="H21" s="47">
        <v>14</v>
      </c>
      <c r="I21" s="75" t="e">
        <f>IF($H$5="","",VLOOKUP($H21,女子B!$A$3:$F$486,3,FALSE))</f>
        <v>#N/A</v>
      </c>
      <c r="J21" s="76" t="e">
        <f>IF($H$5="","",VLOOKUP($H21,女子B!$A$3:$F$486,4,FALSE))</f>
        <v>#N/A</v>
      </c>
      <c r="K21" s="64" t="e">
        <f>IF($H$5="","",VLOOKUP($H21,女子B!$A$3:$F$486,6,FALSE))</f>
        <v>#N/A</v>
      </c>
      <c r="L21" s="48"/>
      <c r="M21" s="49"/>
    </row>
    <row r="22" spans="1:13" s="71" customFormat="1" ht="20.100000000000001" customHeight="1" x14ac:dyDescent="0.15">
      <c r="A22" s="47">
        <v>15</v>
      </c>
      <c r="B22" s="75" t="e">
        <f>IF($A$5="","",VLOOKUP($A22,男子C!$A$3:$F$468,3,FALSE))</f>
        <v>#N/A</v>
      </c>
      <c r="C22" s="76" t="e">
        <f>IF($A$5="","",VLOOKUP($A22,男子C!$A$3:$F$468,4,FALSE))</f>
        <v>#N/A</v>
      </c>
      <c r="D22" s="64" t="e">
        <f>IF($A$5="","",VLOOKUP($A22,男子C!$A$3:$F$468,6,FALSE))</f>
        <v>#N/A</v>
      </c>
      <c r="E22" s="48"/>
      <c r="F22" s="49"/>
      <c r="H22" s="47">
        <v>15</v>
      </c>
      <c r="I22" s="75" t="e">
        <f>IF($H$5="","",VLOOKUP($H22,女子B!$A$3:$F$486,3,FALSE))</f>
        <v>#N/A</v>
      </c>
      <c r="J22" s="76" t="e">
        <f>IF($H$5="","",VLOOKUP($H22,女子B!$A$3:$F$486,4,FALSE))</f>
        <v>#N/A</v>
      </c>
      <c r="K22" s="64" t="e">
        <f>IF($H$5="","",VLOOKUP($H22,女子B!$A$3:$F$486,6,FALSE))</f>
        <v>#N/A</v>
      </c>
      <c r="L22" s="48"/>
      <c r="M22" s="49"/>
    </row>
    <row r="23" spans="1:13" s="71" customFormat="1" ht="20.100000000000001" customHeight="1" x14ac:dyDescent="0.15">
      <c r="A23" s="47">
        <v>16</v>
      </c>
      <c r="B23" s="75" t="e">
        <f>IF($A$5="","",VLOOKUP($A23,男子C!$A$3:$F$468,3,FALSE))</f>
        <v>#N/A</v>
      </c>
      <c r="C23" s="76" t="e">
        <f>IF($A$5="","",VLOOKUP($A23,男子C!$A$3:$F$468,4,FALSE))</f>
        <v>#N/A</v>
      </c>
      <c r="D23" s="64" t="e">
        <f>IF($A$5="","",VLOOKUP($A23,男子C!$A$3:$F$468,6,FALSE))</f>
        <v>#N/A</v>
      </c>
      <c r="E23" s="48"/>
      <c r="F23" s="49"/>
      <c r="H23" s="47">
        <v>16</v>
      </c>
      <c r="I23" s="75" t="e">
        <f>IF($H$5="","",VLOOKUP($H23,女子B!$A$3:$F$486,3,FALSE))</f>
        <v>#N/A</v>
      </c>
      <c r="J23" s="76" t="e">
        <f>IF($H$5="","",VLOOKUP($H23,女子B!$A$3:$F$486,4,FALSE))</f>
        <v>#N/A</v>
      </c>
      <c r="K23" s="64" t="e">
        <f>IF($H$5="","",VLOOKUP($H23,女子B!$A$3:$F$486,6,FALSE))</f>
        <v>#N/A</v>
      </c>
      <c r="L23" s="48"/>
      <c r="M23" s="49"/>
    </row>
    <row r="24" spans="1:13" s="71" customFormat="1" ht="20.100000000000001" customHeight="1" x14ac:dyDescent="0.15">
      <c r="A24" s="47">
        <v>17</v>
      </c>
      <c r="B24" s="75" t="e">
        <f>IF($A$5="","",VLOOKUP($A24,男子C!$A$3:$F$468,3,FALSE))</f>
        <v>#N/A</v>
      </c>
      <c r="C24" s="76" t="e">
        <f>IF($A$5="","",VLOOKUP($A24,男子C!$A$3:$F$468,4,FALSE))</f>
        <v>#N/A</v>
      </c>
      <c r="D24" s="64" t="e">
        <f>IF($A$5="","",VLOOKUP($A24,男子C!$A$3:$F$468,6,FALSE))</f>
        <v>#N/A</v>
      </c>
      <c r="E24" s="48"/>
      <c r="F24" s="49"/>
      <c r="H24" s="47">
        <v>17</v>
      </c>
      <c r="I24" s="75" t="e">
        <f>IF($H$5="","",VLOOKUP($H24,女子B!$A$3:$F$486,3,FALSE))</f>
        <v>#N/A</v>
      </c>
      <c r="J24" s="76" t="e">
        <f>IF($H$5="","",VLOOKUP($H24,女子B!$A$3:$F$486,4,FALSE))</f>
        <v>#N/A</v>
      </c>
      <c r="K24" s="64" t="e">
        <f>IF($H$5="","",VLOOKUP($H24,女子B!$A$3:$F$486,6,FALSE))</f>
        <v>#N/A</v>
      </c>
      <c r="L24" s="48"/>
      <c r="M24" s="49"/>
    </row>
    <row r="25" spans="1:13" s="71" customFormat="1" ht="20.100000000000001" customHeight="1" x14ac:dyDescent="0.15">
      <c r="A25" s="47">
        <v>18</v>
      </c>
      <c r="B25" s="75" t="e">
        <f>IF($A$5="","",VLOOKUP($A25,男子C!$A$3:$F$468,3,FALSE))</f>
        <v>#N/A</v>
      </c>
      <c r="C25" s="76" t="e">
        <f>IF($A$5="","",VLOOKUP($A25,男子C!$A$3:$F$468,4,FALSE))</f>
        <v>#N/A</v>
      </c>
      <c r="D25" s="64" t="e">
        <f>IF($A$5="","",VLOOKUP($A25,男子C!$A$3:$F$468,6,FALSE))</f>
        <v>#N/A</v>
      </c>
      <c r="E25" s="48"/>
      <c r="F25" s="49"/>
      <c r="H25" s="47">
        <v>18</v>
      </c>
      <c r="I25" s="75" t="e">
        <f>IF($H$5="","",VLOOKUP($H25,女子B!$A$3:$F$486,3,FALSE))</f>
        <v>#N/A</v>
      </c>
      <c r="J25" s="76" t="e">
        <f>IF($H$5="","",VLOOKUP($H25,女子B!$A$3:$F$486,4,FALSE))</f>
        <v>#N/A</v>
      </c>
      <c r="K25" s="64" t="e">
        <f>IF($H$5="","",VLOOKUP($H25,女子B!$A$3:$F$486,6,FALSE))</f>
        <v>#N/A</v>
      </c>
      <c r="L25" s="48"/>
      <c r="M25" s="49"/>
    </row>
    <row r="26" spans="1:13" s="71" customFormat="1" ht="20.100000000000001" customHeight="1" x14ac:dyDescent="0.15">
      <c r="A26" s="47">
        <v>19</v>
      </c>
      <c r="B26" s="75" t="e">
        <f>IF($A$5="","",VLOOKUP($A26,男子C!$A$3:$F$468,3,FALSE))</f>
        <v>#N/A</v>
      </c>
      <c r="C26" s="76" t="e">
        <f>IF($A$5="","",VLOOKUP($A26,男子C!$A$3:$F$468,4,FALSE))</f>
        <v>#N/A</v>
      </c>
      <c r="D26" s="64" t="e">
        <f>IF($A$5="","",VLOOKUP($A26,男子C!$A$3:$F$468,6,FALSE))</f>
        <v>#N/A</v>
      </c>
      <c r="E26" s="48"/>
      <c r="F26" s="49"/>
      <c r="H26" s="47">
        <v>19</v>
      </c>
      <c r="I26" s="75" t="e">
        <f>IF($H$5="","",VLOOKUP($H26,女子B!$A$3:$F$486,3,FALSE))</f>
        <v>#N/A</v>
      </c>
      <c r="J26" s="76" t="e">
        <f>IF($H$5="","",VLOOKUP($H26,女子B!$A$3:$F$486,4,FALSE))</f>
        <v>#N/A</v>
      </c>
      <c r="K26" s="64" t="e">
        <f>IF($H$5="","",VLOOKUP($H26,女子B!$A$3:$F$486,6,FALSE))</f>
        <v>#N/A</v>
      </c>
      <c r="L26" s="48"/>
      <c r="M26" s="49"/>
    </row>
    <row r="27" spans="1:13" s="71" customFormat="1" ht="20.100000000000001" customHeight="1" x14ac:dyDescent="0.15">
      <c r="A27" s="47">
        <v>20</v>
      </c>
      <c r="B27" s="75" t="e">
        <f>IF($A$5="","",VLOOKUP($A27,男子C!$A$3:$F$468,3,FALSE))</f>
        <v>#N/A</v>
      </c>
      <c r="C27" s="76" t="e">
        <f>IF($A$5="","",VLOOKUP($A27,男子C!$A$3:$F$468,4,FALSE))</f>
        <v>#N/A</v>
      </c>
      <c r="D27" s="64" t="e">
        <f>IF($A$5="","",VLOOKUP($A27,男子C!$A$3:$F$468,6,FALSE))</f>
        <v>#N/A</v>
      </c>
      <c r="E27" s="48"/>
      <c r="F27" s="49"/>
      <c r="H27" s="47">
        <v>20</v>
      </c>
      <c r="I27" s="75" t="e">
        <f>IF($H$5="","",VLOOKUP($H27,女子B!$A$3:$F$486,3,FALSE))</f>
        <v>#N/A</v>
      </c>
      <c r="J27" s="76" t="e">
        <f>IF($H$5="","",VLOOKUP($H27,女子B!$A$3:$F$486,4,FALSE))</f>
        <v>#N/A</v>
      </c>
      <c r="K27" s="64" t="e">
        <f>IF($H$5="","",VLOOKUP($H27,女子B!$A$3:$F$486,6,FALSE))</f>
        <v>#N/A</v>
      </c>
      <c r="L27" s="48"/>
      <c r="M27" s="49"/>
    </row>
    <row r="28" spans="1:13" s="71" customFormat="1" ht="20.100000000000001" customHeight="1" x14ac:dyDescent="0.15">
      <c r="A28" s="47">
        <v>21</v>
      </c>
      <c r="B28" s="75" t="e">
        <f>IF($A$5="","",VLOOKUP($A28,男子C!$A$3:$F$468,3,FALSE))</f>
        <v>#N/A</v>
      </c>
      <c r="C28" s="76" t="e">
        <f>IF($A$5="","",VLOOKUP($A28,男子C!$A$3:$F$468,4,FALSE))</f>
        <v>#N/A</v>
      </c>
      <c r="D28" s="64" t="e">
        <f>IF($A$5="","",VLOOKUP($A28,男子C!$A$3:$F$468,6,FALSE))</f>
        <v>#N/A</v>
      </c>
      <c r="E28" s="48"/>
      <c r="F28" s="49"/>
      <c r="H28" s="47">
        <v>21</v>
      </c>
      <c r="I28" s="75" t="e">
        <f>IF($H$5="","",VLOOKUP($H28,女子B!$A$3:$F$486,3,FALSE))</f>
        <v>#N/A</v>
      </c>
      <c r="J28" s="76" t="e">
        <f>IF($H$5="","",VLOOKUP($H28,女子B!$A$3:$F$486,4,FALSE))</f>
        <v>#N/A</v>
      </c>
      <c r="K28" s="64" t="e">
        <f>IF($H$5="","",VLOOKUP($H28,女子B!$A$3:$F$486,6,FALSE))</f>
        <v>#N/A</v>
      </c>
      <c r="L28" s="48"/>
      <c r="M28" s="49"/>
    </row>
    <row r="29" spans="1:13" s="71" customFormat="1" ht="20.100000000000001" customHeight="1" x14ac:dyDescent="0.15">
      <c r="A29" s="47">
        <v>22</v>
      </c>
      <c r="B29" s="75" t="e">
        <f>IF($A$5="","",VLOOKUP($A29,男子C!$A$3:$F$468,3,FALSE))</f>
        <v>#N/A</v>
      </c>
      <c r="C29" s="76" t="e">
        <f>IF($A$5="","",VLOOKUP($A29,男子C!$A$3:$F$468,4,FALSE))</f>
        <v>#N/A</v>
      </c>
      <c r="D29" s="64" t="e">
        <f>IF($A$5="","",VLOOKUP($A29,男子C!$A$3:$F$468,6,FALSE))</f>
        <v>#N/A</v>
      </c>
      <c r="E29" s="48"/>
      <c r="F29" s="49"/>
      <c r="H29" s="47">
        <v>22</v>
      </c>
      <c r="I29" s="75" t="e">
        <f>IF($H$5="","",VLOOKUP($H29,女子B!$A$3:$F$486,3,FALSE))</f>
        <v>#N/A</v>
      </c>
      <c r="J29" s="76" t="e">
        <f>IF($H$5="","",VLOOKUP($H29,女子B!$A$3:$F$486,4,FALSE))</f>
        <v>#N/A</v>
      </c>
      <c r="K29" s="64" t="e">
        <f>IF($H$5="","",VLOOKUP($H29,女子B!$A$3:$F$486,6,FALSE))</f>
        <v>#N/A</v>
      </c>
      <c r="L29" s="48"/>
      <c r="M29" s="49"/>
    </row>
    <row r="30" spans="1:13" s="71" customFormat="1" ht="20.100000000000001" customHeight="1" x14ac:dyDescent="0.15">
      <c r="A30" s="47">
        <v>23</v>
      </c>
      <c r="B30" s="75" t="e">
        <f>IF($A$5="","",VLOOKUP($A30,男子C!$A$3:$F$468,3,FALSE))</f>
        <v>#N/A</v>
      </c>
      <c r="C30" s="76" t="e">
        <f>IF($A$5="","",VLOOKUP($A30,男子C!$A$3:$F$468,4,FALSE))</f>
        <v>#N/A</v>
      </c>
      <c r="D30" s="64" t="e">
        <f>IF($A$5="","",VLOOKUP($A30,男子C!$A$3:$F$468,6,FALSE))</f>
        <v>#N/A</v>
      </c>
      <c r="E30" s="48"/>
      <c r="F30" s="49"/>
      <c r="H30" s="47">
        <v>23</v>
      </c>
      <c r="I30" s="75" t="e">
        <f>IF($H$5="","",VLOOKUP($H30,女子B!$A$3:$F$486,3,FALSE))</f>
        <v>#N/A</v>
      </c>
      <c r="J30" s="76" t="e">
        <f>IF($H$5="","",VLOOKUP($H30,女子B!$A$3:$F$486,4,FALSE))</f>
        <v>#N/A</v>
      </c>
      <c r="K30" s="64" t="e">
        <f>IF($H$5="","",VLOOKUP($H30,女子B!$A$3:$F$486,6,FALSE))</f>
        <v>#N/A</v>
      </c>
      <c r="L30" s="48"/>
      <c r="M30" s="49"/>
    </row>
    <row r="31" spans="1:13" s="71" customFormat="1" ht="20.100000000000001" customHeight="1" x14ac:dyDescent="0.15">
      <c r="A31" s="47">
        <v>24</v>
      </c>
      <c r="B31" s="75" t="e">
        <f>IF($A$5="","",VLOOKUP($A31,男子C!$A$3:$F$468,3,FALSE))</f>
        <v>#N/A</v>
      </c>
      <c r="C31" s="76" t="e">
        <f>IF($A$5="","",VLOOKUP($A31,男子C!$A$3:$F$468,4,FALSE))</f>
        <v>#N/A</v>
      </c>
      <c r="D31" s="64" t="e">
        <f>IF($A$5="","",VLOOKUP($A31,男子C!$A$3:$F$468,6,FALSE))</f>
        <v>#N/A</v>
      </c>
      <c r="E31" s="48"/>
      <c r="F31" s="49"/>
      <c r="H31" s="47">
        <v>24</v>
      </c>
      <c r="I31" s="75" t="e">
        <f>IF($H$5="","",VLOOKUP($H31,女子B!$A$3:$F$486,3,FALSE))</f>
        <v>#N/A</v>
      </c>
      <c r="J31" s="76" t="e">
        <f>IF($H$5="","",VLOOKUP($H31,女子B!$A$3:$F$486,4,FALSE))</f>
        <v>#N/A</v>
      </c>
      <c r="K31" s="64" t="e">
        <f>IF($H$5="","",VLOOKUP($H31,女子B!$A$3:$F$486,6,FALSE))</f>
        <v>#N/A</v>
      </c>
      <c r="L31" s="48"/>
      <c r="M31" s="49"/>
    </row>
    <row r="32" spans="1:13" s="71" customFormat="1" ht="20.100000000000001" customHeight="1" x14ac:dyDescent="0.15">
      <c r="A32" s="47">
        <v>25</v>
      </c>
      <c r="B32" s="75" t="e">
        <f>IF($A$5="","",VLOOKUP($A32,男子C!$A$3:$F$468,3,FALSE))</f>
        <v>#N/A</v>
      </c>
      <c r="C32" s="76" t="e">
        <f>IF($A$5="","",VLOOKUP($A32,男子C!$A$3:$F$468,4,FALSE))</f>
        <v>#N/A</v>
      </c>
      <c r="D32" s="64" t="e">
        <f>IF($A$5="","",VLOOKUP($A32,男子C!$A$3:$F$468,6,FALSE))</f>
        <v>#N/A</v>
      </c>
      <c r="E32" s="48"/>
      <c r="F32" s="49"/>
      <c r="H32" s="47">
        <v>25</v>
      </c>
      <c r="I32" s="75" t="e">
        <f>IF($H$5="","",VLOOKUP($H32,女子B!$A$3:$F$486,3,FALSE))</f>
        <v>#N/A</v>
      </c>
      <c r="J32" s="76" t="e">
        <f>IF($H$5="","",VLOOKUP($H32,女子B!$A$3:$F$486,4,FALSE))</f>
        <v>#N/A</v>
      </c>
      <c r="K32" s="64" t="e">
        <f>IF($H$5="","",VLOOKUP($H32,女子B!$A$3:$F$486,6,FALSE))</f>
        <v>#N/A</v>
      </c>
      <c r="L32" s="48"/>
      <c r="M32" s="49"/>
    </row>
    <row r="33" spans="1:13" s="71" customFormat="1" ht="20.100000000000001" customHeight="1" x14ac:dyDescent="0.15">
      <c r="A33" s="47">
        <v>26</v>
      </c>
      <c r="B33" s="75" t="e">
        <f>IF($A$5="","",VLOOKUP($A33,男子C!$A$3:$F$468,3,FALSE))</f>
        <v>#N/A</v>
      </c>
      <c r="C33" s="76" t="e">
        <f>IF($A$5="","",VLOOKUP($A33,男子C!$A$3:$F$468,4,FALSE))</f>
        <v>#N/A</v>
      </c>
      <c r="D33" s="64" t="e">
        <f>IF($A$5="","",VLOOKUP($A33,男子C!$A$3:$F$468,6,FALSE))</f>
        <v>#N/A</v>
      </c>
      <c r="E33" s="48"/>
      <c r="F33" s="49"/>
      <c r="H33" s="47">
        <v>26</v>
      </c>
      <c r="I33" s="75" t="e">
        <f>IF($H$5="","",VLOOKUP($H33,女子B!$A$3:$F$486,3,FALSE))</f>
        <v>#N/A</v>
      </c>
      <c r="J33" s="76" t="e">
        <f>IF($H$5="","",VLOOKUP($H33,女子B!$A$3:$F$486,4,FALSE))</f>
        <v>#N/A</v>
      </c>
      <c r="K33" s="64" t="e">
        <f>IF($H$5="","",VLOOKUP($H33,女子B!$A$3:$F$486,6,FALSE))</f>
        <v>#N/A</v>
      </c>
      <c r="L33" s="48"/>
      <c r="M33" s="49"/>
    </row>
    <row r="34" spans="1:13" s="71" customFormat="1" ht="20.100000000000001" customHeight="1" x14ac:dyDescent="0.15">
      <c r="A34" s="47">
        <v>27</v>
      </c>
      <c r="B34" s="75" t="e">
        <f>IF($A$5="","",VLOOKUP($A34,男子C!$A$3:$F$468,3,FALSE))</f>
        <v>#N/A</v>
      </c>
      <c r="C34" s="76" t="e">
        <f>IF($A$5="","",VLOOKUP($A34,男子C!$A$3:$F$468,4,FALSE))</f>
        <v>#N/A</v>
      </c>
      <c r="D34" s="64" t="e">
        <f>IF($A$5="","",VLOOKUP($A34,男子C!$A$3:$F$468,6,FALSE))</f>
        <v>#N/A</v>
      </c>
      <c r="E34" s="48"/>
      <c r="F34" s="49"/>
      <c r="H34" s="47">
        <v>27</v>
      </c>
      <c r="I34" s="75" t="e">
        <f>IF($H$5="","",VLOOKUP($H34,女子B!$A$3:$F$486,3,FALSE))</f>
        <v>#N/A</v>
      </c>
      <c r="J34" s="76" t="e">
        <f>IF($H$5="","",VLOOKUP($H34,女子B!$A$3:$F$486,4,FALSE))</f>
        <v>#N/A</v>
      </c>
      <c r="K34" s="64" t="e">
        <f>IF($H$5="","",VLOOKUP($H34,女子B!$A$3:$F$486,6,FALSE))</f>
        <v>#N/A</v>
      </c>
      <c r="L34" s="48"/>
      <c r="M34" s="49"/>
    </row>
    <row r="35" spans="1:13" s="71" customFormat="1" ht="20.100000000000001" customHeight="1" x14ac:dyDescent="0.15">
      <c r="A35" s="47">
        <v>28</v>
      </c>
      <c r="B35" s="75" t="e">
        <f>IF($A$5="","",VLOOKUP($A35,男子C!$A$3:$F$468,3,FALSE))</f>
        <v>#N/A</v>
      </c>
      <c r="C35" s="76" t="e">
        <f>IF($A$5="","",VLOOKUP($A35,男子C!$A$3:$F$468,4,FALSE))</f>
        <v>#N/A</v>
      </c>
      <c r="D35" s="64" t="e">
        <f>IF($A$5="","",VLOOKUP($A35,男子C!$A$3:$F$468,6,FALSE))</f>
        <v>#N/A</v>
      </c>
      <c r="E35" s="48"/>
      <c r="F35" s="49"/>
      <c r="H35" s="47">
        <v>28</v>
      </c>
      <c r="I35" s="75" t="e">
        <f>IF($H$5="","",VLOOKUP($H35,女子B!$A$3:$F$486,3,FALSE))</f>
        <v>#N/A</v>
      </c>
      <c r="J35" s="76" t="e">
        <f>IF($H$5="","",VLOOKUP($H35,女子B!$A$3:$F$486,4,FALSE))</f>
        <v>#N/A</v>
      </c>
      <c r="K35" s="64" t="e">
        <f>IF($H$5="","",VLOOKUP($H35,女子B!$A$3:$F$486,6,FALSE))</f>
        <v>#N/A</v>
      </c>
      <c r="L35" s="48"/>
      <c r="M35" s="49"/>
    </row>
    <row r="36" spans="1:13" s="71" customFormat="1" ht="20.100000000000001" customHeight="1" x14ac:dyDescent="0.15">
      <c r="A36" s="47">
        <v>29</v>
      </c>
      <c r="B36" s="75" t="e">
        <f>IF($A$5="","",VLOOKUP($A36,男子C!$A$3:$F$468,3,FALSE))</f>
        <v>#N/A</v>
      </c>
      <c r="C36" s="76" t="e">
        <f>IF($A$5="","",VLOOKUP($A36,男子C!$A$3:$F$468,4,FALSE))</f>
        <v>#N/A</v>
      </c>
      <c r="D36" s="64" t="e">
        <f>IF($A$5="","",VLOOKUP($A36,男子C!$A$3:$F$468,6,FALSE))</f>
        <v>#N/A</v>
      </c>
      <c r="E36" s="48"/>
      <c r="F36" s="49"/>
      <c r="H36" s="47">
        <v>29</v>
      </c>
      <c r="I36" s="75" t="e">
        <f>IF($H$5="","",VLOOKUP($H36,女子B!$A$3:$F$486,3,FALSE))</f>
        <v>#N/A</v>
      </c>
      <c r="J36" s="76" t="e">
        <f>IF($H$5="","",VLOOKUP($H36,女子B!$A$3:$F$486,4,FALSE))</f>
        <v>#N/A</v>
      </c>
      <c r="K36" s="64" t="e">
        <f>IF($H$5="","",VLOOKUP($H36,女子B!$A$3:$F$486,6,FALSE))</f>
        <v>#N/A</v>
      </c>
      <c r="L36" s="48"/>
      <c r="M36" s="49"/>
    </row>
    <row r="37" spans="1:13" s="71" customFormat="1" ht="20.100000000000001" customHeight="1" x14ac:dyDescent="0.15">
      <c r="A37" s="47">
        <v>30</v>
      </c>
      <c r="B37" s="75" t="e">
        <f>IF($A$5="","",VLOOKUP($A37,男子C!$A$3:$F$468,3,FALSE))</f>
        <v>#N/A</v>
      </c>
      <c r="C37" s="76" t="e">
        <f>IF($A$5="","",VLOOKUP($A37,男子C!$A$3:$F$468,4,FALSE))</f>
        <v>#N/A</v>
      </c>
      <c r="D37" s="64" t="e">
        <f>IF($A$5="","",VLOOKUP($A37,男子C!$A$3:$F$468,6,FALSE))</f>
        <v>#N/A</v>
      </c>
      <c r="E37" s="48"/>
      <c r="F37" s="49"/>
      <c r="H37" s="47">
        <v>30</v>
      </c>
      <c r="I37" s="75" t="e">
        <f>IF($H$5="","",VLOOKUP($H37,女子B!$A$3:$F$486,3,FALSE))</f>
        <v>#N/A</v>
      </c>
      <c r="J37" s="76" t="e">
        <f>IF($H$5="","",VLOOKUP($H37,女子B!$A$3:$F$486,4,FALSE))</f>
        <v>#N/A</v>
      </c>
      <c r="K37" s="64" t="e">
        <f>IF($H$5="","",VLOOKUP($H37,女子B!$A$3:$F$486,6,FALSE))</f>
        <v>#N/A</v>
      </c>
      <c r="L37" s="48"/>
      <c r="M37" s="49"/>
    </row>
    <row r="38" spans="1:13" s="71" customFormat="1" ht="20.100000000000001" customHeight="1" x14ac:dyDescent="0.15">
      <c r="A38" s="47">
        <v>31</v>
      </c>
      <c r="B38" s="75" t="e">
        <f>IF($A$5="","",VLOOKUP($A38,男子C!$A$3:$F$468,3,FALSE))</f>
        <v>#N/A</v>
      </c>
      <c r="C38" s="76" t="e">
        <f>IF($A$5="","",VLOOKUP($A38,男子C!$A$3:$F$468,4,FALSE))</f>
        <v>#N/A</v>
      </c>
      <c r="D38" s="64" t="e">
        <f>IF($A$5="","",VLOOKUP($A38,男子C!$A$3:$F$468,6,FALSE))</f>
        <v>#N/A</v>
      </c>
      <c r="E38" s="48"/>
      <c r="F38" s="49"/>
      <c r="H38" s="47">
        <v>31</v>
      </c>
      <c r="I38" s="75" t="e">
        <f>IF($H$5="","",VLOOKUP($H38,女子B!$A$3:$F$486,3,FALSE))</f>
        <v>#N/A</v>
      </c>
      <c r="J38" s="76" t="e">
        <f>IF($H$5="","",VLOOKUP($H38,女子B!$A$3:$F$486,4,FALSE))</f>
        <v>#N/A</v>
      </c>
      <c r="K38" s="64" t="e">
        <f>IF($H$5="","",VLOOKUP($H38,女子B!$A$3:$F$486,6,FALSE))</f>
        <v>#N/A</v>
      </c>
      <c r="L38" s="48"/>
      <c r="M38" s="49"/>
    </row>
    <row r="39" spans="1:13" s="71" customFormat="1" ht="20.100000000000001" customHeight="1" x14ac:dyDescent="0.15">
      <c r="A39" s="47">
        <v>32</v>
      </c>
      <c r="B39" s="75" t="e">
        <f>IF($A$5="","",VLOOKUP($A39,男子C!$A$3:$F$468,3,FALSE))</f>
        <v>#N/A</v>
      </c>
      <c r="C39" s="76" t="e">
        <f>IF($A$5="","",VLOOKUP($A39,男子C!$A$3:$F$468,4,FALSE))</f>
        <v>#N/A</v>
      </c>
      <c r="D39" s="64" t="e">
        <f>IF($A$5="","",VLOOKUP($A39,男子C!$A$3:$F$468,6,FALSE))</f>
        <v>#N/A</v>
      </c>
      <c r="E39" s="48"/>
      <c r="F39" s="49"/>
      <c r="H39" s="47">
        <v>32</v>
      </c>
      <c r="I39" s="75" t="e">
        <f>IF($H$5="","",VLOOKUP($H39,女子B!$A$3:$F$486,3,FALSE))</f>
        <v>#N/A</v>
      </c>
      <c r="J39" s="76" t="e">
        <f>IF($H$5="","",VLOOKUP($H39,女子B!$A$3:$F$486,4,FALSE))</f>
        <v>#N/A</v>
      </c>
      <c r="K39" s="64" t="e">
        <f>IF($H$5="","",VLOOKUP($H39,女子B!$A$3:$F$486,6,FALSE))</f>
        <v>#N/A</v>
      </c>
      <c r="L39" s="48"/>
      <c r="M39" s="49"/>
    </row>
    <row r="40" spans="1:13" s="71" customFormat="1" ht="20.100000000000001" customHeight="1" x14ac:dyDescent="0.15">
      <c r="A40" s="47">
        <v>33</v>
      </c>
      <c r="B40" s="75" t="e">
        <f>IF($A$5="","",VLOOKUP($A40,男子C!$A$3:$F$468,3,FALSE))</f>
        <v>#N/A</v>
      </c>
      <c r="C40" s="76" t="e">
        <f>IF($A$5="","",VLOOKUP($A40,男子C!$A$3:$F$468,4,FALSE))</f>
        <v>#N/A</v>
      </c>
      <c r="D40" s="64" t="e">
        <f>IF($A$5="","",VLOOKUP($A40,男子C!$A$3:$F$468,6,FALSE))</f>
        <v>#N/A</v>
      </c>
      <c r="E40" s="48"/>
      <c r="F40" s="49"/>
      <c r="H40" s="47">
        <v>33</v>
      </c>
      <c r="I40" s="75" t="e">
        <f>IF($H$5="","",VLOOKUP($H40,女子B!$A$3:$F$486,3,FALSE))</f>
        <v>#N/A</v>
      </c>
      <c r="J40" s="76" t="e">
        <f>IF($H$5="","",VLOOKUP($H40,女子B!$A$3:$F$486,4,FALSE))</f>
        <v>#N/A</v>
      </c>
      <c r="K40" s="64" t="e">
        <f>IF($H$5="","",VLOOKUP($H40,女子B!$A$3:$F$486,6,FALSE))</f>
        <v>#N/A</v>
      </c>
      <c r="L40" s="48"/>
      <c r="M40" s="49"/>
    </row>
    <row r="41" spans="1:13" s="71" customFormat="1" ht="20.100000000000001" customHeight="1" x14ac:dyDescent="0.15">
      <c r="A41" s="47">
        <v>34</v>
      </c>
      <c r="B41" s="75" t="e">
        <f>IF($A$5="","",VLOOKUP($A41,男子C!$A$3:$F$468,3,FALSE))</f>
        <v>#N/A</v>
      </c>
      <c r="C41" s="76" t="e">
        <f>IF($A$5="","",VLOOKUP($A41,男子C!$A$3:$F$468,4,FALSE))</f>
        <v>#N/A</v>
      </c>
      <c r="D41" s="64" t="e">
        <f>IF($A$5="","",VLOOKUP($A41,男子C!$A$3:$F$468,6,FALSE))</f>
        <v>#N/A</v>
      </c>
      <c r="E41" s="48"/>
      <c r="F41" s="49"/>
      <c r="H41" s="47">
        <v>34</v>
      </c>
      <c r="I41" s="75" t="e">
        <f>IF($H$5="","",VLOOKUP($H41,女子B!$A$3:$F$486,3,FALSE))</f>
        <v>#N/A</v>
      </c>
      <c r="J41" s="76" t="e">
        <f>IF($H$5="","",VLOOKUP($H41,女子B!$A$3:$F$486,4,FALSE))</f>
        <v>#N/A</v>
      </c>
      <c r="K41" s="64" t="e">
        <f>IF($H$5="","",VLOOKUP($H41,女子B!$A$3:$F$486,6,FALSE))</f>
        <v>#N/A</v>
      </c>
      <c r="L41" s="48"/>
      <c r="M41" s="49"/>
    </row>
    <row r="42" spans="1:13" s="71" customFormat="1" ht="20.100000000000001" customHeight="1" x14ac:dyDescent="0.15">
      <c r="A42" s="47">
        <v>35</v>
      </c>
      <c r="B42" s="75" t="e">
        <f>IF($A$5="","",VLOOKUP($A42,男子C!$A$3:$F$468,3,FALSE))</f>
        <v>#N/A</v>
      </c>
      <c r="C42" s="76" t="e">
        <f>IF($A$5="","",VLOOKUP($A42,男子C!$A$3:$F$468,4,FALSE))</f>
        <v>#N/A</v>
      </c>
      <c r="D42" s="64" t="e">
        <f>IF($A$5="","",VLOOKUP($A42,男子C!$A$3:$F$468,6,FALSE))</f>
        <v>#N/A</v>
      </c>
      <c r="E42" s="48"/>
      <c r="F42" s="49"/>
      <c r="H42" s="47">
        <v>35</v>
      </c>
      <c r="I42" s="75" t="e">
        <f>IF($H$5="","",VLOOKUP($H42,女子B!$A$3:$F$486,3,FALSE))</f>
        <v>#N/A</v>
      </c>
      <c r="J42" s="76" t="e">
        <f>IF($H$5="","",VLOOKUP($H42,女子B!$A$3:$F$486,4,FALSE))</f>
        <v>#N/A</v>
      </c>
      <c r="K42" s="64" t="e">
        <f>IF($H$5="","",VLOOKUP($H42,女子B!$A$3:$F$486,6,FALSE))</f>
        <v>#N/A</v>
      </c>
      <c r="L42" s="48"/>
      <c r="M42" s="49"/>
    </row>
    <row r="43" spans="1:13" s="71" customFormat="1" ht="20.100000000000001" customHeight="1" x14ac:dyDescent="0.15">
      <c r="A43" s="47">
        <v>36</v>
      </c>
      <c r="B43" s="75" t="e">
        <f>IF($A$5="","",VLOOKUP($A43,男子C!$A$3:$F$468,3,FALSE))</f>
        <v>#N/A</v>
      </c>
      <c r="C43" s="76" t="e">
        <f>IF($A$5="","",VLOOKUP($A43,男子C!$A$3:$F$468,4,FALSE))</f>
        <v>#N/A</v>
      </c>
      <c r="D43" s="64" t="e">
        <f>IF($A$5="","",VLOOKUP($A43,男子C!$A$3:$F$468,6,FALSE))</f>
        <v>#N/A</v>
      </c>
      <c r="E43" s="48"/>
      <c r="F43" s="49"/>
      <c r="H43" s="47">
        <v>36</v>
      </c>
      <c r="I43" s="75" t="e">
        <f>IF($H$5="","",VLOOKUP($H43,女子B!$A$3:$F$486,3,FALSE))</f>
        <v>#N/A</v>
      </c>
      <c r="J43" s="76" t="e">
        <f>IF($H$5="","",VLOOKUP($H43,女子B!$A$3:$F$486,4,FALSE))</f>
        <v>#N/A</v>
      </c>
      <c r="K43" s="64" t="e">
        <f>IF($H$5="","",VLOOKUP($H43,女子B!$A$3:$F$486,6,FALSE))</f>
        <v>#N/A</v>
      </c>
      <c r="L43" s="48"/>
      <c r="M43" s="49"/>
    </row>
    <row r="44" spans="1:13" s="71" customFormat="1" ht="20.100000000000001" customHeight="1" x14ac:dyDescent="0.15">
      <c r="A44" s="47">
        <v>37</v>
      </c>
      <c r="B44" s="75" t="e">
        <f>IF($A$5="","",VLOOKUP($A44,男子C!$A$3:$F$468,3,FALSE))</f>
        <v>#N/A</v>
      </c>
      <c r="C44" s="76" t="e">
        <f>IF($A$5="","",VLOOKUP($A44,男子C!$A$3:$F$468,4,FALSE))</f>
        <v>#N/A</v>
      </c>
      <c r="D44" s="64" t="e">
        <f>IF($A$5="","",VLOOKUP($A44,男子C!$A$3:$F$468,6,FALSE))</f>
        <v>#N/A</v>
      </c>
      <c r="E44" s="48"/>
      <c r="F44" s="49"/>
      <c r="H44" s="47">
        <v>37</v>
      </c>
      <c r="I44" s="75" t="e">
        <f>IF($H$5="","",VLOOKUP($H44,女子B!$A$3:$F$486,3,FALSE))</f>
        <v>#N/A</v>
      </c>
      <c r="J44" s="76" t="e">
        <f>IF($H$5="","",VLOOKUP($H44,女子B!$A$3:$F$486,4,FALSE))</f>
        <v>#N/A</v>
      </c>
      <c r="K44" s="64" t="e">
        <f>IF($H$5="","",VLOOKUP($H44,女子B!$A$3:$F$486,6,FALSE))</f>
        <v>#N/A</v>
      </c>
      <c r="L44" s="48"/>
      <c r="M44" s="49"/>
    </row>
    <row r="45" spans="1:13" s="71" customFormat="1" ht="20.100000000000001" customHeight="1" x14ac:dyDescent="0.15">
      <c r="A45" s="47">
        <v>38</v>
      </c>
      <c r="B45" s="75" t="e">
        <f>IF($A$5="","",VLOOKUP($A45,男子C!$A$3:$F$468,3,FALSE))</f>
        <v>#N/A</v>
      </c>
      <c r="C45" s="76" t="e">
        <f>IF($A$5="","",VLOOKUP($A45,男子C!$A$3:$F$468,4,FALSE))</f>
        <v>#N/A</v>
      </c>
      <c r="D45" s="64" t="e">
        <f>IF($A$5="","",VLOOKUP($A45,男子C!$A$3:$F$468,6,FALSE))</f>
        <v>#N/A</v>
      </c>
      <c r="E45" s="48"/>
      <c r="F45" s="49"/>
      <c r="H45" s="47">
        <v>38</v>
      </c>
      <c r="I45" s="75" t="e">
        <f>IF($H$5="","",VLOOKUP($H45,女子B!$A$3:$F$486,3,FALSE))</f>
        <v>#N/A</v>
      </c>
      <c r="J45" s="76" t="e">
        <f>IF($H$5="","",VLOOKUP($H45,女子B!$A$3:$F$486,4,FALSE))</f>
        <v>#N/A</v>
      </c>
      <c r="K45" s="64" t="e">
        <f>IF($H$5="","",VLOOKUP($H45,女子B!$A$3:$F$486,6,FALSE))</f>
        <v>#N/A</v>
      </c>
      <c r="L45" s="48"/>
      <c r="M45" s="49"/>
    </row>
    <row r="46" spans="1:13" s="71" customFormat="1" ht="20.100000000000001" customHeight="1" x14ac:dyDescent="0.15">
      <c r="A46" s="47">
        <v>39</v>
      </c>
      <c r="B46" s="75" t="e">
        <f>IF($A$5="","",VLOOKUP($A46,男子C!$A$3:$F$468,3,FALSE))</f>
        <v>#N/A</v>
      </c>
      <c r="C46" s="76" t="e">
        <f>IF($A$5="","",VLOOKUP($A46,男子C!$A$3:$F$468,4,FALSE))</f>
        <v>#N/A</v>
      </c>
      <c r="D46" s="64" t="e">
        <f>IF($A$5="","",VLOOKUP($A46,男子C!$A$3:$F$468,6,FALSE))</f>
        <v>#N/A</v>
      </c>
      <c r="E46" s="48"/>
      <c r="F46" s="49"/>
      <c r="H46" s="47">
        <v>39</v>
      </c>
      <c r="I46" s="75" t="e">
        <f>IF($H$5="","",VLOOKUP($H46,女子B!$A$3:$F$486,3,FALSE))</f>
        <v>#N/A</v>
      </c>
      <c r="J46" s="76" t="e">
        <f>IF($H$5="","",VLOOKUP($H46,女子B!$A$3:$F$486,4,FALSE))</f>
        <v>#N/A</v>
      </c>
      <c r="K46" s="64" t="e">
        <f>IF($H$5="","",VLOOKUP($H46,女子B!$A$3:$F$486,6,FALSE))</f>
        <v>#N/A</v>
      </c>
      <c r="L46" s="48"/>
      <c r="M46" s="49"/>
    </row>
    <row r="47" spans="1:13" s="71" customFormat="1" ht="20.100000000000001" customHeight="1" thickBot="1" x14ac:dyDescent="0.2">
      <c r="A47" s="50">
        <v>40</v>
      </c>
      <c r="B47" s="77" t="e">
        <f>IF($A$5="","",VLOOKUP($A47,男子C!$A$3:$F$468,3,FALSE))</f>
        <v>#N/A</v>
      </c>
      <c r="C47" s="78" t="e">
        <f>IF($A$5="","",VLOOKUP($A47,男子C!$A$3:$F$468,4,FALSE))</f>
        <v>#N/A</v>
      </c>
      <c r="D47" s="65" t="e">
        <f>IF($A$5="","",VLOOKUP($A47,男子C!$A$3:$F$468,6,FALSE))</f>
        <v>#N/A</v>
      </c>
      <c r="E47" s="51"/>
      <c r="F47" s="52"/>
      <c r="H47" s="50">
        <v>40</v>
      </c>
      <c r="I47" s="77" t="e">
        <f>IF($H$5="","",VLOOKUP($H47,女子B!$A$3:$F$486,3,FALSE))</f>
        <v>#N/A</v>
      </c>
      <c r="J47" s="78" t="e">
        <f>IF($H$5="","",VLOOKUP($H47,女子B!$A$3:$F$486,4,FALSE))</f>
        <v>#N/A</v>
      </c>
      <c r="K47" s="65" t="e">
        <f>IF($H$5="","",VLOOKUP($H47,女子B!$A$3:$F$486,6,FALSE))</f>
        <v>#N/A</v>
      </c>
      <c r="L47" s="51"/>
      <c r="M47" s="52"/>
    </row>
    <row r="48" spans="1:13" s="71" customFormat="1" ht="20.100000000000001" customHeight="1" x14ac:dyDescent="0.15">
      <c r="A48" s="46"/>
      <c r="E48" s="46"/>
      <c r="F48" s="46"/>
      <c r="H48" s="53"/>
      <c r="I48" s="67"/>
      <c r="J48" s="67"/>
      <c r="K48" s="53"/>
      <c r="L48" s="53"/>
      <c r="M48" s="53"/>
    </row>
    <row r="49" spans="1:13" s="71" customFormat="1" ht="20.100000000000001" customHeight="1" x14ac:dyDescent="0.15">
      <c r="A49" s="46"/>
      <c r="E49" s="46"/>
      <c r="F49" s="46"/>
      <c r="H49" s="53"/>
      <c r="I49" s="67"/>
      <c r="J49" s="67"/>
      <c r="K49" s="53"/>
      <c r="L49" s="53"/>
      <c r="M49" s="53"/>
    </row>
    <row r="50" spans="1:13" s="71" customFormat="1" ht="20.100000000000001" customHeight="1" x14ac:dyDescent="0.15">
      <c r="A50" s="46"/>
      <c r="E50" s="46"/>
      <c r="F50" s="46"/>
      <c r="H50" s="53"/>
      <c r="I50" s="67"/>
      <c r="J50" s="67"/>
      <c r="K50" s="53"/>
      <c r="L50" s="53"/>
      <c r="M50" s="53"/>
    </row>
    <row r="51" spans="1:13" s="71" customFormat="1" ht="20.100000000000001" customHeight="1" x14ac:dyDescent="0.15">
      <c r="A51" s="46"/>
      <c r="E51" s="46"/>
      <c r="F51" s="46"/>
      <c r="H51" s="53"/>
      <c r="I51" s="67"/>
      <c r="J51" s="67"/>
      <c r="K51" s="53"/>
      <c r="L51" s="53"/>
      <c r="M51" s="53"/>
    </row>
  </sheetData>
  <mergeCells count="5">
    <mergeCell ref="C3:D3"/>
    <mergeCell ref="J3:L3"/>
    <mergeCell ref="H3:I3"/>
    <mergeCell ref="H5:I5"/>
    <mergeCell ref="A5:B5"/>
  </mergeCells>
  <phoneticPr fontId="27"/>
  <conditionalFormatting sqref="B8:D47 I8:K47">
    <cfRule type="containsErrors" dxfId="1" priority="4">
      <formula>ISERROR(B8)</formula>
    </cfRule>
    <cfRule type="cellIs" dxfId="0" priority="5" operator="equal">
      <formula>0</formula>
    </cfRule>
  </conditionalFormatting>
  <printOptions horizontalCentered="1" verticalCentered="1"/>
  <pageMargins left="0" right="0" top="0.39370078740157483" bottom="0" header="0.51181102362204722" footer="0.19685039370078741"/>
  <pageSetup paperSize="9" scale="95" orientation="portrait" r:id="rId1"/>
  <headerFooter alignWithMargins="0"/>
  <extLst>
    <ext xmlns:x14="http://schemas.microsoft.com/office/spreadsheetml/2009/9/main" uri="{CCE6A557-97BC-4b89-ADB6-D9C93CAAB3DF}">
      <x14:dataValidations xmlns:xm="http://schemas.microsoft.com/office/excel/2006/main" xWindow="1156" yWindow="448" count="6">
        <x14:dataValidation type="list" allowBlank="1" showInputMessage="1" showErrorMessage="1" promptTitle="参加有無確認" prompt="参加選手は　〇_x000a_不参加者は　✕" xr:uid="{82D71BDD-2D81-4B1A-969B-3B627AFB92AD}">
          <x14:formula1>
            <xm:f>選択!$C$2:$C$3</xm:f>
          </x14:formula1>
          <xm:sqref>E8:E47 L8:L47</xm:sqref>
        </x14:dataValidation>
        <x14:dataValidation type="list" allowBlank="1" showInputMessage="1" showErrorMessage="1" promptTitle="学校名選択" prompt="▼のドロップダウンリストから学校名を選択してください" xr:uid="{02F4C734-9102-481F-B421-3E7D0B659A2F}">
          <x14:formula1>
            <xm:f>選択!$A$2:$A$15</xm:f>
          </x14:formula1>
          <xm:sqref>C4</xm:sqref>
        </x14:dataValidation>
        <x14:dataValidation type="list" allowBlank="1" showInputMessage="1" showErrorMessage="1" promptTitle="学校名選択" prompt="▼のドロップダウンリストから学校名を選択してください" xr:uid="{E39041B0-D167-40A9-86EA-15265B18AA6B}">
          <x14:formula1>
            <xm:f>選択!$A$2:$A$14</xm:f>
          </x14:formula1>
          <xm:sqref>C6:D6</xm:sqref>
        </x14:dataValidation>
        <x14:dataValidation type="list" allowBlank="1" showInputMessage="1" showErrorMessage="1" promptTitle="学校名選択" prompt="▼のドロップダウンリストから学校名を選択してください" xr:uid="{BE463DAD-ADCE-46C5-A326-1AA983CAFA18}">
          <x14:formula1>
            <xm:f>選択!$A$2:$A$20</xm:f>
          </x14:formula1>
          <xm:sqref>C3:D3</xm:sqref>
        </x14:dataValidation>
        <x14:dataValidation type="list" allowBlank="1" showInputMessage="1" showErrorMessage="1" xr:uid="{BB96EF46-9EAC-4431-9234-23DD07ECD8CA}">
          <x14:formula1>
            <xm:f>選択!$B$4:$B$5</xm:f>
          </x14:formula1>
          <xm:sqref>H5:I5</xm:sqref>
        </x14:dataValidation>
        <x14:dataValidation type="list" allowBlank="1" showInputMessage="1" showErrorMessage="1" xr:uid="{275D5ED2-EF71-4EA9-9349-5558A706C135}">
          <x14:formula1>
            <xm:f>選択!$B$2:$B$3</xm:f>
          </x14:formula1>
          <xm:sqref>A5:B5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F5268-5F13-4E8B-BAAF-7BD5183956CE}">
  <dimension ref="A1:G348"/>
  <sheetViews>
    <sheetView workbookViewId="0">
      <pane xSplit="2" ySplit="2" topLeftCell="C291" activePane="bottomRight" state="frozen"/>
      <selection pane="topRight" activeCell="B4" sqref="B4"/>
      <selection pane="bottomLeft" activeCell="B4" sqref="B4"/>
      <selection pane="bottomRight" activeCell="A3" sqref="A3"/>
    </sheetView>
  </sheetViews>
  <sheetFormatPr defaultColWidth="9" defaultRowHeight="13.5" x14ac:dyDescent="0.15"/>
  <cols>
    <col min="1" max="1" width="9" style="57"/>
    <col min="2" max="2" width="33.125" style="57" bestFit="1" customWidth="1"/>
    <col min="3" max="4" width="18.375" style="57" bestFit="1" customWidth="1"/>
    <col min="5" max="5" width="9" style="57"/>
    <col min="6" max="6" width="5.125" style="57" bestFit="1" customWidth="1"/>
    <col min="7" max="16384" width="9" style="57"/>
  </cols>
  <sheetData>
    <row r="1" spans="1:7" s="54" customFormat="1" ht="17.25" x14ac:dyDescent="0.15">
      <c r="B1" s="55">
        <f>申込書!$C$3</f>
        <v>0</v>
      </c>
      <c r="E1" s="55" t="str">
        <f>申込書!$A$5</f>
        <v>男子C</v>
      </c>
    </row>
    <row r="2" spans="1:7" ht="14.25" thickBot="1" x14ac:dyDescent="0.2">
      <c r="B2" s="56" t="s">
        <v>72</v>
      </c>
      <c r="C2" s="56" t="s">
        <v>73</v>
      </c>
      <c r="D2" s="56" t="s">
        <v>74</v>
      </c>
      <c r="E2" s="56" t="s">
        <v>75</v>
      </c>
      <c r="F2" s="56" t="s">
        <v>76</v>
      </c>
      <c r="G2" s="57" t="s">
        <v>77</v>
      </c>
    </row>
    <row r="3" spans="1:7" x14ac:dyDescent="0.15">
      <c r="A3" s="57">
        <f>COUNTIF(C$3:$G3,"該当")</f>
        <v>0</v>
      </c>
      <c r="B3" s="57" t="s">
        <v>78</v>
      </c>
      <c r="C3" s="57" t="s">
        <v>79</v>
      </c>
      <c r="D3" s="57" t="s">
        <v>80</v>
      </c>
      <c r="E3" s="57" t="s">
        <v>81</v>
      </c>
      <c r="F3" s="57" t="s">
        <v>82</v>
      </c>
      <c r="G3" s="57" t="str">
        <f t="shared" ref="G3:G66" si="0">IF($B$1=$B3,"該当","")</f>
        <v/>
      </c>
    </row>
    <row r="4" spans="1:7" x14ac:dyDescent="0.15">
      <c r="A4" s="57">
        <f>COUNTIF(C$3:$G4,"該当")</f>
        <v>0</v>
      </c>
      <c r="B4" s="57" t="s">
        <v>78</v>
      </c>
      <c r="C4" s="57" t="s">
        <v>83</v>
      </c>
      <c r="D4" s="57" t="s">
        <v>84</v>
      </c>
      <c r="E4" s="57" t="s">
        <v>81</v>
      </c>
      <c r="F4" s="57" t="s">
        <v>82</v>
      </c>
      <c r="G4" s="57" t="str">
        <f t="shared" si="0"/>
        <v/>
      </c>
    </row>
    <row r="5" spans="1:7" x14ac:dyDescent="0.15">
      <c r="A5" s="57">
        <f>COUNTIF(C$3:$G5,"該当")</f>
        <v>0</v>
      </c>
      <c r="B5" s="57" t="s">
        <v>78</v>
      </c>
      <c r="C5" s="57" t="s">
        <v>85</v>
      </c>
      <c r="D5" s="57" t="s">
        <v>86</v>
      </c>
      <c r="E5" s="57" t="s">
        <v>81</v>
      </c>
      <c r="F5" s="57" t="s">
        <v>82</v>
      </c>
      <c r="G5" s="57" t="str">
        <f t="shared" si="0"/>
        <v/>
      </c>
    </row>
    <row r="6" spans="1:7" x14ac:dyDescent="0.15">
      <c r="A6" s="57">
        <f>COUNTIF(C$3:$G6,"該当")</f>
        <v>0</v>
      </c>
      <c r="B6" s="57" t="s">
        <v>78</v>
      </c>
      <c r="C6" s="57" t="s">
        <v>87</v>
      </c>
      <c r="D6" s="57" t="s">
        <v>88</v>
      </c>
      <c r="E6" s="57" t="s">
        <v>81</v>
      </c>
      <c r="F6" s="57" t="s">
        <v>82</v>
      </c>
      <c r="G6" s="57" t="str">
        <f t="shared" si="0"/>
        <v/>
      </c>
    </row>
    <row r="7" spans="1:7" x14ac:dyDescent="0.15">
      <c r="A7" s="57">
        <f>COUNTIF(C$3:$G7,"該当")</f>
        <v>0</v>
      </c>
      <c r="B7" s="57" t="s">
        <v>78</v>
      </c>
      <c r="C7" s="57" t="s">
        <v>89</v>
      </c>
      <c r="D7" s="57" t="s">
        <v>90</v>
      </c>
      <c r="E7" s="57" t="s">
        <v>81</v>
      </c>
      <c r="F7" s="57" t="s">
        <v>82</v>
      </c>
      <c r="G7" s="57" t="str">
        <f t="shared" si="0"/>
        <v/>
      </c>
    </row>
    <row r="8" spans="1:7" x14ac:dyDescent="0.15">
      <c r="A8" s="57">
        <f>COUNTIF(C$3:$G8,"該当")</f>
        <v>0</v>
      </c>
      <c r="B8" s="57" t="s">
        <v>78</v>
      </c>
      <c r="C8" s="57" t="s">
        <v>91</v>
      </c>
      <c r="D8" s="57" t="s">
        <v>92</v>
      </c>
      <c r="E8" s="57" t="s">
        <v>81</v>
      </c>
      <c r="F8" s="57" t="s">
        <v>82</v>
      </c>
      <c r="G8" s="57" t="str">
        <f t="shared" si="0"/>
        <v/>
      </c>
    </row>
    <row r="9" spans="1:7" x14ac:dyDescent="0.15">
      <c r="A9" s="57">
        <f>COUNTIF(C$3:$G9,"該当")</f>
        <v>0</v>
      </c>
      <c r="B9" s="57" t="s">
        <v>78</v>
      </c>
      <c r="C9" s="57" t="s">
        <v>93</v>
      </c>
      <c r="D9" s="57" t="s">
        <v>94</v>
      </c>
      <c r="E9" s="57" t="s">
        <v>81</v>
      </c>
      <c r="F9" s="57" t="s">
        <v>82</v>
      </c>
      <c r="G9" s="57" t="str">
        <f t="shared" si="0"/>
        <v/>
      </c>
    </row>
    <row r="10" spans="1:7" x14ac:dyDescent="0.15">
      <c r="A10" s="57">
        <f>COUNTIF(C$3:$G10,"該当")</f>
        <v>0</v>
      </c>
      <c r="B10" s="57" t="s">
        <v>78</v>
      </c>
      <c r="C10" s="57" t="s">
        <v>95</v>
      </c>
      <c r="D10" s="57" t="s">
        <v>96</v>
      </c>
      <c r="E10" s="57" t="s">
        <v>81</v>
      </c>
      <c r="F10" s="57" t="s">
        <v>82</v>
      </c>
      <c r="G10" s="57" t="str">
        <f t="shared" si="0"/>
        <v/>
      </c>
    </row>
    <row r="11" spans="1:7" x14ac:dyDescent="0.15">
      <c r="A11" s="57">
        <f>COUNTIF(C$3:$G11,"該当")</f>
        <v>0</v>
      </c>
      <c r="B11" s="57" t="s">
        <v>78</v>
      </c>
      <c r="C11" s="57" t="s">
        <v>97</v>
      </c>
      <c r="D11" s="57" t="s">
        <v>98</v>
      </c>
      <c r="E11" s="57" t="s">
        <v>81</v>
      </c>
      <c r="F11" s="57" t="s">
        <v>82</v>
      </c>
      <c r="G11" s="57" t="str">
        <f t="shared" si="0"/>
        <v/>
      </c>
    </row>
    <row r="12" spans="1:7" x14ac:dyDescent="0.15">
      <c r="A12" s="57">
        <f>COUNTIF(C$3:$G12,"該当")</f>
        <v>0</v>
      </c>
      <c r="B12" s="57" t="s">
        <v>78</v>
      </c>
      <c r="C12" s="57" t="s">
        <v>99</v>
      </c>
      <c r="D12" s="57" t="s">
        <v>100</v>
      </c>
      <c r="E12" s="57" t="s">
        <v>81</v>
      </c>
      <c r="F12" s="57" t="s">
        <v>82</v>
      </c>
      <c r="G12" s="57" t="str">
        <f t="shared" si="0"/>
        <v/>
      </c>
    </row>
    <row r="13" spans="1:7" x14ac:dyDescent="0.15">
      <c r="A13" s="57">
        <f>COUNTIF(C$3:$G13,"該当")</f>
        <v>0</v>
      </c>
      <c r="B13" s="57" t="s">
        <v>78</v>
      </c>
      <c r="C13" s="57" t="s">
        <v>101</v>
      </c>
      <c r="D13" s="57" t="s">
        <v>102</v>
      </c>
      <c r="E13" s="57" t="s">
        <v>81</v>
      </c>
      <c r="F13" s="57" t="s">
        <v>103</v>
      </c>
      <c r="G13" s="57" t="str">
        <f t="shared" si="0"/>
        <v/>
      </c>
    </row>
    <row r="14" spans="1:7" x14ac:dyDescent="0.15">
      <c r="A14" s="57">
        <f>COUNTIF(C$3:$G14,"該当")</f>
        <v>0</v>
      </c>
      <c r="B14" s="57" t="s">
        <v>78</v>
      </c>
      <c r="C14" s="57" t="s">
        <v>104</v>
      </c>
      <c r="D14" s="57" t="s">
        <v>105</v>
      </c>
      <c r="E14" s="57" t="s">
        <v>81</v>
      </c>
      <c r="F14" s="57" t="s">
        <v>103</v>
      </c>
      <c r="G14" s="57" t="str">
        <f t="shared" si="0"/>
        <v/>
      </c>
    </row>
    <row r="15" spans="1:7" x14ac:dyDescent="0.15">
      <c r="A15" s="57">
        <f>COUNTIF(C$3:$G15,"該当")</f>
        <v>0</v>
      </c>
      <c r="B15" s="57" t="s">
        <v>78</v>
      </c>
      <c r="C15" s="57" t="s">
        <v>106</v>
      </c>
      <c r="D15" s="57" t="s">
        <v>107</v>
      </c>
      <c r="E15" s="57" t="s">
        <v>81</v>
      </c>
      <c r="F15" s="57" t="s">
        <v>103</v>
      </c>
      <c r="G15" s="57" t="str">
        <f t="shared" si="0"/>
        <v/>
      </c>
    </row>
    <row r="16" spans="1:7" x14ac:dyDescent="0.15">
      <c r="A16" s="57">
        <f>COUNTIF(C$3:$G16,"該当")</f>
        <v>0</v>
      </c>
      <c r="B16" s="57" t="s">
        <v>108</v>
      </c>
      <c r="C16" s="57" t="s">
        <v>109</v>
      </c>
      <c r="D16" s="57" t="s">
        <v>110</v>
      </c>
      <c r="E16" s="57" t="s">
        <v>81</v>
      </c>
      <c r="F16" s="57" t="s">
        <v>82</v>
      </c>
      <c r="G16" s="57" t="str">
        <f t="shared" si="0"/>
        <v/>
      </c>
    </row>
    <row r="17" spans="1:7" x14ac:dyDescent="0.15">
      <c r="A17" s="57">
        <f>COUNTIF(C$3:$G17,"該当")</f>
        <v>0</v>
      </c>
      <c r="B17" s="57" t="s">
        <v>108</v>
      </c>
      <c r="C17" s="57" t="s">
        <v>111</v>
      </c>
      <c r="D17" s="57" t="s">
        <v>112</v>
      </c>
      <c r="E17" s="57" t="s">
        <v>81</v>
      </c>
      <c r="F17" s="57" t="s">
        <v>82</v>
      </c>
      <c r="G17" s="57" t="str">
        <f t="shared" si="0"/>
        <v/>
      </c>
    </row>
    <row r="18" spans="1:7" x14ac:dyDescent="0.15">
      <c r="A18" s="57">
        <f>COUNTIF(C$3:$G18,"該当")</f>
        <v>0</v>
      </c>
      <c r="B18" s="57" t="s">
        <v>108</v>
      </c>
      <c r="C18" s="57" t="s">
        <v>113</v>
      </c>
      <c r="D18" s="57" t="s">
        <v>114</v>
      </c>
      <c r="E18" s="57" t="s">
        <v>81</v>
      </c>
      <c r="F18" s="57" t="s">
        <v>82</v>
      </c>
      <c r="G18" s="57" t="str">
        <f t="shared" si="0"/>
        <v/>
      </c>
    </row>
    <row r="19" spans="1:7" x14ac:dyDescent="0.15">
      <c r="A19" s="57">
        <f>COUNTIF(C$3:$G19,"該当")</f>
        <v>0</v>
      </c>
      <c r="B19" s="57" t="s">
        <v>108</v>
      </c>
      <c r="C19" s="57" t="s">
        <v>115</v>
      </c>
      <c r="D19" s="57" t="s">
        <v>116</v>
      </c>
      <c r="E19" s="57" t="s">
        <v>81</v>
      </c>
      <c r="F19" s="57" t="s">
        <v>82</v>
      </c>
      <c r="G19" s="57" t="str">
        <f t="shared" si="0"/>
        <v/>
      </c>
    </row>
    <row r="20" spans="1:7" x14ac:dyDescent="0.15">
      <c r="A20" s="57">
        <f>COUNTIF(C$3:$G20,"該当")</f>
        <v>0</v>
      </c>
      <c r="B20" s="57" t="s">
        <v>108</v>
      </c>
      <c r="C20" s="57" t="s">
        <v>117</v>
      </c>
      <c r="D20" s="57" t="s">
        <v>118</v>
      </c>
      <c r="E20" s="57" t="s">
        <v>81</v>
      </c>
      <c r="F20" s="57" t="s">
        <v>82</v>
      </c>
      <c r="G20" s="57" t="str">
        <f t="shared" si="0"/>
        <v/>
      </c>
    </row>
    <row r="21" spans="1:7" x14ac:dyDescent="0.15">
      <c r="A21" s="57">
        <f>COUNTIF(C$3:$G21,"該当")</f>
        <v>0</v>
      </c>
      <c r="B21" s="57" t="s">
        <v>108</v>
      </c>
      <c r="C21" s="57" t="s">
        <v>119</v>
      </c>
      <c r="D21" s="57" t="s">
        <v>120</v>
      </c>
      <c r="E21" s="57" t="s">
        <v>81</v>
      </c>
      <c r="F21" s="57" t="s">
        <v>82</v>
      </c>
      <c r="G21" s="57" t="str">
        <f t="shared" si="0"/>
        <v/>
      </c>
    </row>
    <row r="22" spans="1:7" x14ac:dyDescent="0.15">
      <c r="A22" s="57">
        <f>COUNTIF(C$3:$G22,"該当")</f>
        <v>0</v>
      </c>
      <c r="B22" s="57" t="s">
        <v>108</v>
      </c>
      <c r="C22" s="57" t="s">
        <v>121</v>
      </c>
      <c r="D22" s="57" t="s">
        <v>122</v>
      </c>
      <c r="E22" s="57" t="s">
        <v>81</v>
      </c>
      <c r="F22" s="57" t="s">
        <v>82</v>
      </c>
      <c r="G22" s="57" t="str">
        <f t="shared" si="0"/>
        <v/>
      </c>
    </row>
    <row r="23" spans="1:7" x14ac:dyDescent="0.15">
      <c r="A23" s="57">
        <f>COUNTIF(C$3:$G23,"該当")</f>
        <v>0</v>
      </c>
      <c r="B23" s="57" t="s">
        <v>108</v>
      </c>
      <c r="C23" s="57" t="s">
        <v>123</v>
      </c>
      <c r="D23" s="57" t="s">
        <v>124</v>
      </c>
      <c r="E23" s="57" t="s">
        <v>81</v>
      </c>
      <c r="F23" s="57" t="s">
        <v>82</v>
      </c>
      <c r="G23" s="57" t="str">
        <f t="shared" si="0"/>
        <v/>
      </c>
    </row>
    <row r="24" spans="1:7" x14ac:dyDescent="0.15">
      <c r="A24" s="57">
        <f>COUNTIF(C$3:$G24,"該当")</f>
        <v>0</v>
      </c>
      <c r="B24" s="57" t="s">
        <v>108</v>
      </c>
      <c r="C24" s="57" t="s">
        <v>125</v>
      </c>
      <c r="D24" s="57" t="s">
        <v>126</v>
      </c>
      <c r="E24" s="57" t="s">
        <v>81</v>
      </c>
      <c r="F24" s="57" t="s">
        <v>82</v>
      </c>
      <c r="G24" s="57" t="str">
        <f t="shared" si="0"/>
        <v/>
      </c>
    </row>
    <row r="25" spans="1:7" x14ac:dyDescent="0.15">
      <c r="A25" s="57">
        <f>COUNTIF(C$3:$G25,"該当")</f>
        <v>0</v>
      </c>
      <c r="B25" s="57" t="s">
        <v>108</v>
      </c>
      <c r="C25" s="57" t="s">
        <v>127</v>
      </c>
      <c r="D25" s="57" t="s">
        <v>128</v>
      </c>
      <c r="E25" s="57" t="s">
        <v>81</v>
      </c>
      <c r="F25" s="57" t="s">
        <v>82</v>
      </c>
      <c r="G25" s="57" t="str">
        <f t="shared" si="0"/>
        <v/>
      </c>
    </row>
    <row r="26" spans="1:7" x14ac:dyDescent="0.15">
      <c r="A26" s="57">
        <f>COUNTIF(C$3:$G26,"該当")</f>
        <v>0</v>
      </c>
      <c r="B26" s="57" t="s">
        <v>108</v>
      </c>
      <c r="C26" s="57" t="s">
        <v>129</v>
      </c>
      <c r="D26" s="57" t="s">
        <v>130</v>
      </c>
      <c r="E26" s="57" t="s">
        <v>81</v>
      </c>
      <c r="F26" s="57" t="s">
        <v>82</v>
      </c>
      <c r="G26" s="57" t="str">
        <f t="shared" si="0"/>
        <v/>
      </c>
    </row>
    <row r="27" spans="1:7" x14ac:dyDescent="0.15">
      <c r="A27" s="57">
        <f>COUNTIF(C$3:$G27,"該当")</f>
        <v>0</v>
      </c>
      <c r="B27" s="57" t="s">
        <v>108</v>
      </c>
      <c r="C27" s="57" t="s">
        <v>131</v>
      </c>
      <c r="D27" s="57" t="s">
        <v>132</v>
      </c>
      <c r="E27" s="57" t="s">
        <v>81</v>
      </c>
      <c r="F27" s="57" t="s">
        <v>82</v>
      </c>
      <c r="G27" s="57" t="str">
        <f t="shared" si="0"/>
        <v/>
      </c>
    </row>
    <row r="28" spans="1:7" x14ac:dyDescent="0.15">
      <c r="A28" s="57">
        <f>COUNTIF(C$3:$G28,"該当")</f>
        <v>0</v>
      </c>
      <c r="B28" s="57" t="s">
        <v>108</v>
      </c>
      <c r="C28" s="57" t="s">
        <v>133</v>
      </c>
      <c r="D28" s="57" t="s">
        <v>134</v>
      </c>
      <c r="E28" s="57" t="s">
        <v>81</v>
      </c>
      <c r="F28" s="57" t="s">
        <v>82</v>
      </c>
      <c r="G28" s="57" t="str">
        <f t="shared" si="0"/>
        <v/>
      </c>
    </row>
    <row r="29" spans="1:7" x14ac:dyDescent="0.15">
      <c r="A29" s="57">
        <f>COUNTIF(C$3:$G29,"該当")</f>
        <v>0</v>
      </c>
      <c r="B29" s="57" t="s">
        <v>108</v>
      </c>
      <c r="C29" s="57" t="s">
        <v>135</v>
      </c>
      <c r="D29" s="57" t="s">
        <v>136</v>
      </c>
      <c r="E29" s="57" t="s">
        <v>81</v>
      </c>
      <c r="F29" s="57" t="s">
        <v>82</v>
      </c>
      <c r="G29" s="57" t="str">
        <f t="shared" si="0"/>
        <v/>
      </c>
    </row>
    <row r="30" spans="1:7" x14ac:dyDescent="0.15">
      <c r="A30" s="57">
        <f>COUNTIF(C$3:$G30,"該当")</f>
        <v>0</v>
      </c>
      <c r="B30" s="57" t="s">
        <v>108</v>
      </c>
      <c r="C30" s="57" t="s">
        <v>137</v>
      </c>
      <c r="D30" s="57" t="s">
        <v>138</v>
      </c>
      <c r="E30" s="57" t="s">
        <v>81</v>
      </c>
      <c r="F30" s="57" t="s">
        <v>103</v>
      </c>
      <c r="G30" s="57" t="str">
        <f t="shared" si="0"/>
        <v/>
      </c>
    </row>
    <row r="31" spans="1:7" x14ac:dyDescent="0.15">
      <c r="A31" s="57">
        <f>COUNTIF(C$3:$G31,"該当")</f>
        <v>0</v>
      </c>
      <c r="B31" s="57" t="s">
        <v>108</v>
      </c>
      <c r="C31" s="57" t="s">
        <v>139</v>
      </c>
      <c r="D31" s="57" t="s">
        <v>140</v>
      </c>
      <c r="E31" s="57" t="s">
        <v>81</v>
      </c>
      <c r="F31" s="57" t="s">
        <v>103</v>
      </c>
      <c r="G31" s="57" t="str">
        <f t="shared" si="0"/>
        <v/>
      </c>
    </row>
    <row r="32" spans="1:7" x14ac:dyDescent="0.15">
      <c r="A32" s="57">
        <f>COUNTIF(C$3:$G32,"該当")</f>
        <v>0</v>
      </c>
      <c r="B32" s="57" t="s">
        <v>108</v>
      </c>
      <c r="C32" s="57" t="s">
        <v>141</v>
      </c>
      <c r="D32" s="57" t="s">
        <v>142</v>
      </c>
      <c r="E32" s="57" t="s">
        <v>81</v>
      </c>
      <c r="F32" s="57" t="s">
        <v>103</v>
      </c>
      <c r="G32" s="57" t="str">
        <f t="shared" si="0"/>
        <v/>
      </c>
    </row>
    <row r="33" spans="1:7" x14ac:dyDescent="0.15">
      <c r="A33" s="57">
        <f>COUNTIF(C$3:$G33,"該当")</f>
        <v>0</v>
      </c>
      <c r="B33" s="57" t="s">
        <v>108</v>
      </c>
      <c r="C33" s="57" t="s">
        <v>143</v>
      </c>
      <c r="D33" s="57" t="s">
        <v>144</v>
      </c>
      <c r="E33" s="57" t="s">
        <v>81</v>
      </c>
      <c r="F33" s="57" t="s">
        <v>103</v>
      </c>
      <c r="G33" s="57" t="str">
        <f t="shared" si="0"/>
        <v/>
      </c>
    </row>
    <row r="34" spans="1:7" x14ac:dyDescent="0.15">
      <c r="A34" s="57">
        <f>COUNTIF(C$3:$G34,"該当")</f>
        <v>0</v>
      </c>
      <c r="B34" s="57" t="s">
        <v>108</v>
      </c>
      <c r="C34" s="57" t="s">
        <v>145</v>
      </c>
      <c r="D34" s="57" t="s">
        <v>146</v>
      </c>
      <c r="E34" s="57" t="s">
        <v>81</v>
      </c>
      <c r="F34" s="57" t="s">
        <v>103</v>
      </c>
      <c r="G34" s="57" t="str">
        <f t="shared" si="0"/>
        <v/>
      </c>
    </row>
    <row r="35" spans="1:7" x14ac:dyDescent="0.15">
      <c r="A35" s="57">
        <f>COUNTIF(C$3:$G35,"該当")</f>
        <v>0</v>
      </c>
      <c r="B35" s="57" t="s">
        <v>108</v>
      </c>
      <c r="C35" s="57" t="s">
        <v>147</v>
      </c>
      <c r="D35" s="57" t="s">
        <v>148</v>
      </c>
      <c r="E35" s="57" t="s">
        <v>81</v>
      </c>
      <c r="F35" s="57" t="s">
        <v>103</v>
      </c>
      <c r="G35" s="57" t="str">
        <f t="shared" si="0"/>
        <v/>
      </c>
    </row>
    <row r="36" spans="1:7" x14ac:dyDescent="0.15">
      <c r="A36" s="57">
        <f>COUNTIF(C$3:$G36,"該当")</f>
        <v>0</v>
      </c>
      <c r="B36" s="57" t="s">
        <v>108</v>
      </c>
      <c r="C36" s="57" t="s">
        <v>149</v>
      </c>
      <c r="D36" s="57" t="s">
        <v>150</v>
      </c>
      <c r="E36" s="57" t="s">
        <v>81</v>
      </c>
      <c r="F36" s="57" t="s">
        <v>103</v>
      </c>
      <c r="G36" s="57" t="str">
        <f t="shared" si="0"/>
        <v/>
      </c>
    </row>
    <row r="37" spans="1:7" x14ac:dyDescent="0.15">
      <c r="A37" s="57">
        <f>COUNTIF(C$3:$G37,"該当")</f>
        <v>0</v>
      </c>
      <c r="B37" s="57" t="s">
        <v>108</v>
      </c>
      <c r="C37" s="57" t="s">
        <v>151</v>
      </c>
      <c r="D37" s="57" t="s">
        <v>152</v>
      </c>
      <c r="E37" s="57" t="s">
        <v>81</v>
      </c>
      <c r="F37" s="57" t="s">
        <v>103</v>
      </c>
      <c r="G37" s="57" t="str">
        <f t="shared" si="0"/>
        <v/>
      </c>
    </row>
    <row r="38" spans="1:7" x14ac:dyDescent="0.15">
      <c r="A38" s="57">
        <f>COUNTIF(C$3:$G38,"該当")</f>
        <v>0</v>
      </c>
      <c r="B38" s="57" t="s">
        <v>108</v>
      </c>
      <c r="C38" s="57" t="s">
        <v>153</v>
      </c>
      <c r="D38" s="57" t="s">
        <v>154</v>
      </c>
      <c r="E38" s="57" t="s">
        <v>81</v>
      </c>
      <c r="F38" s="57" t="s">
        <v>103</v>
      </c>
      <c r="G38" s="57" t="str">
        <f t="shared" si="0"/>
        <v/>
      </c>
    </row>
    <row r="39" spans="1:7" x14ac:dyDescent="0.15">
      <c r="A39" s="57">
        <f>COUNTIF(C$3:$G39,"該当")</f>
        <v>0</v>
      </c>
      <c r="B39" s="57" t="s">
        <v>108</v>
      </c>
      <c r="C39" s="57" t="s">
        <v>155</v>
      </c>
      <c r="D39" s="57" t="s">
        <v>156</v>
      </c>
      <c r="E39" s="57" t="s">
        <v>81</v>
      </c>
      <c r="F39" s="57" t="s">
        <v>103</v>
      </c>
      <c r="G39" s="57" t="str">
        <f t="shared" si="0"/>
        <v/>
      </c>
    </row>
    <row r="40" spans="1:7" x14ac:dyDescent="0.15">
      <c r="A40" s="57">
        <f>COUNTIF(C$3:$G40,"該当")</f>
        <v>0</v>
      </c>
      <c r="B40" s="57" t="s">
        <v>108</v>
      </c>
      <c r="C40" s="57" t="s">
        <v>157</v>
      </c>
      <c r="D40" s="57" t="s">
        <v>158</v>
      </c>
      <c r="E40" s="57" t="s">
        <v>81</v>
      </c>
      <c r="F40" s="57" t="s">
        <v>103</v>
      </c>
      <c r="G40" s="57" t="str">
        <f t="shared" si="0"/>
        <v/>
      </c>
    </row>
    <row r="41" spans="1:7" x14ac:dyDescent="0.15">
      <c r="A41" s="57">
        <f>COUNTIF(C$3:$G41,"該当")</f>
        <v>0</v>
      </c>
      <c r="B41" s="57" t="s">
        <v>108</v>
      </c>
      <c r="C41" s="57" t="s">
        <v>159</v>
      </c>
      <c r="D41" s="57" t="s">
        <v>160</v>
      </c>
      <c r="E41" s="57" t="s">
        <v>81</v>
      </c>
      <c r="F41" s="57" t="s">
        <v>103</v>
      </c>
      <c r="G41" s="57" t="str">
        <f t="shared" si="0"/>
        <v/>
      </c>
    </row>
    <row r="42" spans="1:7" x14ac:dyDescent="0.15">
      <c r="A42" s="57">
        <f>COUNTIF(C$3:$G42,"該当")</f>
        <v>0</v>
      </c>
      <c r="B42" s="57" t="s">
        <v>108</v>
      </c>
      <c r="C42" s="57" t="s">
        <v>161</v>
      </c>
      <c r="D42" s="57" t="s">
        <v>162</v>
      </c>
      <c r="E42" s="57" t="s">
        <v>81</v>
      </c>
      <c r="F42" s="57" t="s">
        <v>103</v>
      </c>
      <c r="G42" s="57" t="str">
        <f t="shared" si="0"/>
        <v/>
      </c>
    </row>
    <row r="43" spans="1:7" x14ac:dyDescent="0.15">
      <c r="A43" s="57">
        <f>COUNTIF(C$3:$G43,"該当")</f>
        <v>0</v>
      </c>
      <c r="B43" s="57" t="s">
        <v>108</v>
      </c>
      <c r="C43" s="57" t="s">
        <v>163</v>
      </c>
      <c r="D43" s="57" t="s">
        <v>164</v>
      </c>
      <c r="E43" s="57" t="s">
        <v>81</v>
      </c>
      <c r="F43" s="57" t="s">
        <v>103</v>
      </c>
      <c r="G43" s="57" t="str">
        <f t="shared" si="0"/>
        <v/>
      </c>
    </row>
    <row r="44" spans="1:7" x14ac:dyDescent="0.15">
      <c r="A44" s="57">
        <f>COUNTIF(C$3:$G44,"該当")</f>
        <v>0</v>
      </c>
      <c r="B44" s="57" t="s">
        <v>108</v>
      </c>
      <c r="C44" s="57" t="s">
        <v>165</v>
      </c>
      <c r="D44" s="57" t="s">
        <v>166</v>
      </c>
      <c r="E44" s="57" t="s">
        <v>81</v>
      </c>
      <c r="F44" s="57" t="s">
        <v>103</v>
      </c>
      <c r="G44" s="57" t="str">
        <f t="shared" si="0"/>
        <v/>
      </c>
    </row>
    <row r="45" spans="1:7" x14ac:dyDescent="0.15">
      <c r="A45" s="57">
        <f>COUNTIF(C$3:$G45,"該当")</f>
        <v>0</v>
      </c>
      <c r="B45" s="57" t="s">
        <v>167</v>
      </c>
      <c r="C45" s="57" t="s">
        <v>168</v>
      </c>
      <c r="D45" s="57" t="s">
        <v>169</v>
      </c>
      <c r="E45" s="57" t="s">
        <v>81</v>
      </c>
      <c r="F45" s="57" t="s">
        <v>82</v>
      </c>
      <c r="G45" s="57" t="str">
        <f t="shared" si="0"/>
        <v/>
      </c>
    </row>
    <row r="46" spans="1:7" x14ac:dyDescent="0.15">
      <c r="A46" s="57">
        <f>COUNTIF(C$3:$G46,"該当")</f>
        <v>0</v>
      </c>
      <c r="B46" s="57" t="s">
        <v>167</v>
      </c>
      <c r="C46" s="57" t="s">
        <v>170</v>
      </c>
      <c r="D46" s="57" t="s">
        <v>171</v>
      </c>
      <c r="E46" s="57" t="s">
        <v>81</v>
      </c>
      <c r="F46" s="57" t="s">
        <v>82</v>
      </c>
      <c r="G46" s="57" t="str">
        <f t="shared" si="0"/>
        <v/>
      </c>
    </row>
    <row r="47" spans="1:7" x14ac:dyDescent="0.15">
      <c r="A47" s="57">
        <f>COUNTIF(C$3:$G47,"該当")</f>
        <v>0</v>
      </c>
      <c r="B47" s="57" t="s">
        <v>167</v>
      </c>
      <c r="C47" s="57" t="s">
        <v>172</v>
      </c>
      <c r="D47" s="57" t="s">
        <v>173</v>
      </c>
      <c r="E47" s="57" t="s">
        <v>81</v>
      </c>
      <c r="F47" s="57" t="s">
        <v>103</v>
      </c>
      <c r="G47" s="57" t="str">
        <f t="shared" si="0"/>
        <v/>
      </c>
    </row>
    <row r="48" spans="1:7" x14ac:dyDescent="0.15">
      <c r="A48" s="57">
        <f>COUNTIF(C$3:$G48,"該当")</f>
        <v>0</v>
      </c>
      <c r="B48" s="57" t="s">
        <v>167</v>
      </c>
      <c r="C48" s="57" t="s">
        <v>174</v>
      </c>
      <c r="D48" s="57" t="s">
        <v>175</v>
      </c>
      <c r="E48" s="57" t="s">
        <v>81</v>
      </c>
      <c r="F48" s="57" t="s">
        <v>82</v>
      </c>
      <c r="G48" s="57" t="str">
        <f t="shared" si="0"/>
        <v/>
      </c>
    </row>
    <row r="49" spans="1:7" x14ac:dyDescent="0.15">
      <c r="A49" s="57">
        <f>COUNTIF(C$3:$G49,"該当")</f>
        <v>0</v>
      </c>
      <c r="B49" s="57" t="s">
        <v>167</v>
      </c>
      <c r="C49" s="57" t="s">
        <v>176</v>
      </c>
      <c r="D49" s="57" t="s">
        <v>177</v>
      </c>
      <c r="E49" s="57" t="s">
        <v>81</v>
      </c>
      <c r="F49" s="57" t="s">
        <v>82</v>
      </c>
      <c r="G49" s="57" t="str">
        <f t="shared" si="0"/>
        <v/>
      </c>
    </row>
    <row r="50" spans="1:7" x14ac:dyDescent="0.15">
      <c r="A50" s="57">
        <f>COUNTIF(C$3:$G50,"該当")</f>
        <v>0</v>
      </c>
      <c r="B50" s="57" t="s">
        <v>167</v>
      </c>
      <c r="C50" s="57" t="s">
        <v>178</v>
      </c>
      <c r="D50" s="57" t="s">
        <v>179</v>
      </c>
      <c r="E50" s="57" t="s">
        <v>81</v>
      </c>
      <c r="F50" s="57" t="s">
        <v>82</v>
      </c>
      <c r="G50" s="57" t="str">
        <f t="shared" si="0"/>
        <v/>
      </c>
    </row>
    <row r="51" spans="1:7" x14ac:dyDescent="0.15">
      <c r="A51" s="57">
        <f>COUNTIF(C$3:$G51,"該当")</f>
        <v>0</v>
      </c>
      <c r="B51" s="57" t="s">
        <v>167</v>
      </c>
      <c r="C51" s="57" t="s">
        <v>180</v>
      </c>
      <c r="D51" s="57" t="s">
        <v>181</v>
      </c>
      <c r="E51" s="57" t="s">
        <v>81</v>
      </c>
      <c r="F51" s="57" t="s">
        <v>82</v>
      </c>
      <c r="G51" s="57" t="str">
        <f t="shared" si="0"/>
        <v/>
      </c>
    </row>
    <row r="52" spans="1:7" x14ac:dyDescent="0.15">
      <c r="A52" s="57">
        <f>COUNTIF(C$3:$G52,"該当")</f>
        <v>0</v>
      </c>
      <c r="B52" s="57" t="s">
        <v>167</v>
      </c>
      <c r="C52" s="57" t="s">
        <v>182</v>
      </c>
      <c r="D52" s="57" t="s">
        <v>183</v>
      </c>
      <c r="E52" s="57" t="s">
        <v>81</v>
      </c>
      <c r="F52" s="57" t="s">
        <v>82</v>
      </c>
      <c r="G52" s="57" t="str">
        <f t="shared" si="0"/>
        <v/>
      </c>
    </row>
    <row r="53" spans="1:7" x14ac:dyDescent="0.15">
      <c r="A53" s="57">
        <f>COUNTIF(C$3:$G53,"該当")</f>
        <v>0</v>
      </c>
      <c r="B53" s="57" t="s">
        <v>167</v>
      </c>
      <c r="C53" s="57" t="s">
        <v>184</v>
      </c>
      <c r="D53" s="57" t="s">
        <v>185</v>
      </c>
      <c r="E53" s="57" t="s">
        <v>81</v>
      </c>
      <c r="F53" s="57" t="s">
        <v>82</v>
      </c>
      <c r="G53" s="57" t="str">
        <f t="shared" si="0"/>
        <v/>
      </c>
    </row>
    <row r="54" spans="1:7" x14ac:dyDescent="0.15">
      <c r="A54" s="57">
        <f>COUNTIF(C$3:$G54,"該当")</f>
        <v>0</v>
      </c>
      <c r="B54" s="57" t="s">
        <v>167</v>
      </c>
      <c r="C54" s="57" t="s">
        <v>186</v>
      </c>
      <c r="D54" s="57" t="s">
        <v>187</v>
      </c>
      <c r="E54" s="57" t="s">
        <v>81</v>
      </c>
      <c r="F54" s="57" t="s">
        <v>82</v>
      </c>
      <c r="G54" s="57" t="str">
        <f t="shared" si="0"/>
        <v/>
      </c>
    </row>
    <row r="55" spans="1:7" x14ac:dyDescent="0.15">
      <c r="A55" s="57">
        <f>COUNTIF(C$3:$G55,"該当")</f>
        <v>0</v>
      </c>
      <c r="B55" s="57" t="s">
        <v>167</v>
      </c>
      <c r="C55" s="57" t="s">
        <v>188</v>
      </c>
      <c r="D55" s="57" t="s">
        <v>189</v>
      </c>
      <c r="E55" s="57" t="s">
        <v>81</v>
      </c>
      <c r="F55" s="57" t="s">
        <v>82</v>
      </c>
      <c r="G55" s="57" t="str">
        <f t="shared" si="0"/>
        <v/>
      </c>
    </row>
    <row r="56" spans="1:7" x14ac:dyDescent="0.15">
      <c r="A56" s="57">
        <f>COUNTIF(C$3:$G56,"該当")</f>
        <v>0</v>
      </c>
      <c r="B56" s="57" t="s">
        <v>167</v>
      </c>
      <c r="C56" s="57" t="s">
        <v>190</v>
      </c>
      <c r="D56" s="57" t="s">
        <v>191</v>
      </c>
      <c r="E56" s="57" t="s">
        <v>81</v>
      </c>
      <c r="F56" s="57" t="s">
        <v>82</v>
      </c>
      <c r="G56" s="57" t="str">
        <f t="shared" si="0"/>
        <v/>
      </c>
    </row>
    <row r="57" spans="1:7" x14ac:dyDescent="0.15">
      <c r="A57" s="57">
        <f>COUNTIF(C$3:$G57,"該当")</f>
        <v>0</v>
      </c>
      <c r="B57" s="57" t="s">
        <v>167</v>
      </c>
      <c r="C57" s="57" t="s">
        <v>192</v>
      </c>
      <c r="D57" s="57" t="s">
        <v>193</v>
      </c>
      <c r="E57" s="57" t="s">
        <v>81</v>
      </c>
      <c r="F57" s="57" t="s">
        <v>82</v>
      </c>
      <c r="G57" s="57" t="str">
        <f t="shared" si="0"/>
        <v/>
      </c>
    </row>
    <row r="58" spans="1:7" x14ac:dyDescent="0.15">
      <c r="A58" s="57">
        <f>COUNTIF(C$3:$G58,"該当")</f>
        <v>0</v>
      </c>
      <c r="B58" s="57" t="s">
        <v>167</v>
      </c>
      <c r="C58" s="57" t="s">
        <v>194</v>
      </c>
      <c r="D58" s="57" t="s">
        <v>195</v>
      </c>
      <c r="E58" s="57" t="s">
        <v>81</v>
      </c>
      <c r="F58" s="57" t="s">
        <v>82</v>
      </c>
      <c r="G58" s="57" t="str">
        <f t="shared" si="0"/>
        <v/>
      </c>
    </row>
    <row r="59" spans="1:7" x14ac:dyDescent="0.15">
      <c r="A59" s="57">
        <f>COUNTIF(C$3:$G59,"該当")</f>
        <v>0</v>
      </c>
      <c r="B59" s="57" t="s">
        <v>167</v>
      </c>
      <c r="C59" s="57" t="s">
        <v>196</v>
      </c>
      <c r="D59" s="57" t="s">
        <v>197</v>
      </c>
      <c r="E59" s="57" t="s">
        <v>81</v>
      </c>
      <c r="F59" s="57" t="s">
        <v>82</v>
      </c>
      <c r="G59" s="57" t="str">
        <f t="shared" si="0"/>
        <v/>
      </c>
    </row>
    <row r="60" spans="1:7" x14ac:dyDescent="0.15">
      <c r="A60" s="57">
        <f>COUNTIF(C$3:$G60,"該当")</f>
        <v>0</v>
      </c>
      <c r="B60" s="57" t="s">
        <v>167</v>
      </c>
      <c r="C60" s="57" t="s">
        <v>198</v>
      </c>
      <c r="D60" s="57" t="s">
        <v>199</v>
      </c>
      <c r="E60" s="57" t="s">
        <v>81</v>
      </c>
      <c r="F60" s="57" t="s">
        <v>82</v>
      </c>
      <c r="G60" s="57" t="str">
        <f t="shared" si="0"/>
        <v/>
      </c>
    </row>
    <row r="61" spans="1:7" x14ac:dyDescent="0.15">
      <c r="A61" s="57">
        <f>COUNTIF(C$3:$G61,"該当")</f>
        <v>0</v>
      </c>
      <c r="B61" s="57" t="s">
        <v>167</v>
      </c>
      <c r="C61" s="57" t="s">
        <v>200</v>
      </c>
      <c r="D61" s="57" t="s">
        <v>201</v>
      </c>
      <c r="E61" s="57" t="s">
        <v>81</v>
      </c>
      <c r="F61" s="57" t="s">
        <v>82</v>
      </c>
      <c r="G61" s="57" t="str">
        <f t="shared" si="0"/>
        <v/>
      </c>
    </row>
    <row r="62" spans="1:7" x14ac:dyDescent="0.15">
      <c r="A62" s="57">
        <f>COUNTIF(C$3:$G62,"該当")</f>
        <v>0</v>
      </c>
      <c r="B62" s="57" t="s">
        <v>167</v>
      </c>
      <c r="C62" s="57" t="s">
        <v>202</v>
      </c>
      <c r="D62" s="57" t="s">
        <v>203</v>
      </c>
      <c r="E62" s="57" t="s">
        <v>81</v>
      </c>
      <c r="F62" s="57" t="s">
        <v>103</v>
      </c>
      <c r="G62" s="57" t="str">
        <f t="shared" si="0"/>
        <v/>
      </c>
    </row>
    <row r="63" spans="1:7" x14ac:dyDescent="0.15">
      <c r="A63" s="57">
        <f>COUNTIF(C$3:$G63,"該当")</f>
        <v>0</v>
      </c>
      <c r="B63" s="57" t="s">
        <v>167</v>
      </c>
      <c r="C63" s="57" t="s">
        <v>204</v>
      </c>
      <c r="D63" s="57" t="s">
        <v>205</v>
      </c>
      <c r="E63" s="57" t="s">
        <v>81</v>
      </c>
      <c r="F63" s="57" t="s">
        <v>103</v>
      </c>
      <c r="G63" s="57" t="str">
        <f t="shared" si="0"/>
        <v/>
      </c>
    </row>
    <row r="64" spans="1:7" x14ac:dyDescent="0.15">
      <c r="A64" s="57">
        <f>COUNTIF(C$3:$G64,"該当")</f>
        <v>0</v>
      </c>
      <c r="B64" s="57" t="s">
        <v>167</v>
      </c>
      <c r="C64" s="57" t="s">
        <v>206</v>
      </c>
      <c r="D64" s="57" t="s">
        <v>207</v>
      </c>
      <c r="E64" s="57" t="s">
        <v>81</v>
      </c>
      <c r="F64" s="57" t="s">
        <v>103</v>
      </c>
      <c r="G64" s="57" t="str">
        <f t="shared" si="0"/>
        <v/>
      </c>
    </row>
    <row r="65" spans="1:7" x14ac:dyDescent="0.15">
      <c r="A65" s="57">
        <f>COUNTIF(C$3:$G65,"該当")</f>
        <v>0</v>
      </c>
      <c r="B65" s="57" t="s">
        <v>167</v>
      </c>
      <c r="C65" s="57" t="s">
        <v>208</v>
      </c>
      <c r="D65" s="57" t="s">
        <v>209</v>
      </c>
      <c r="E65" s="57" t="s">
        <v>81</v>
      </c>
      <c r="F65" s="57" t="s">
        <v>103</v>
      </c>
      <c r="G65" s="57" t="str">
        <f t="shared" si="0"/>
        <v/>
      </c>
    </row>
    <row r="66" spans="1:7" x14ac:dyDescent="0.15">
      <c r="A66" s="57">
        <f>COUNTIF(C$3:$G66,"該当")</f>
        <v>0</v>
      </c>
      <c r="B66" s="57" t="s">
        <v>167</v>
      </c>
      <c r="C66" s="57" t="s">
        <v>210</v>
      </c>
      <c r="D66" s="57" t="s">
        <v>211</v>
      </c>
      <c r="E66" s="57" t="s">
        <v>81</v>
      </c>
      <c r="F66" s="57" t="s">
        <v>103</v>
      </c>
      <c r="G66" s="57" t="str">
        <f t="shared" si="0"/>
        <v/>
      </c>
    </row>
    <row r="67" spans="1:7" x14ac:dyDescent="0.15">
      <c r="A67" s="57">
        <f>COUNTIF(C$3:$G67,"該当")</f>
        <v>0</v>
      </c>
      <c r="B67" s="57" t="s">
        <v>167</v>
      </c>
      <c r="C67" s="57" t="s">
        <v>212</v>
      </c>
      <c r="D67" s="57" t="s">
        <v>213</v>
      </c>
      <c r="E67" s="57" t="s">
        <v>81</v>
      </c>
      <c r="F67" s="57" t="s">
        <v>103</v>
      </c>
      <c r="G67" s="57" t="str">
        <f t="shared" ref="G67:G130" si="1">IF($B$1=$B67,"該当","")</f>
        <v/>
      </c>
    </row>
    <row r="68" spans="1:7" x14ac:dyDescent="0.15">
      <c r="A68" s="57">
        <f>COUNTIF(C$3:$G68,"該当")</f>
        <v>0</v>
      </c>
      <c r="B68" s="57" t="s">
        <v>167</v>
      </c>
      <c r="C68" s="57" t="s">
        <v>214</v>
      </c>
      <c r="D68" s="57" t="s">
        <v>215</v>
      </c>
      <c r="E68" s="57" t="s">
        <v>81</v>
      </c>
      <c r="F68" s="57" t="s">
        <v>103</v>
      </c>
      <c r="G68" s="57" t="str">
        <f t="shared" si="1"/>
        <v/>
      </c>
    </row>
    <row r="69" spans="1:7" x14ac:dyDescent="0.15">
      <c r="A69" s="57">
        <f>COUNTIF(C$3:$G69,"該当")</f>
        <v>0</v>
      </c>
      <c r="B69" s="57" t="s">
        <v>167</v>
      </c>
      <c r="C69" s="57" t="s">
        <v>216</v>
      </c>
      <c r="D69" s="57" t="s">
        <v>217</v>
      </c>
      <c r="E69" s="57" t="s">
        <v>81</v>
      </c>
      <c r="F69" s="57" t="s">
        <v>82</v>
      </c>
      <c r="G69" s="57" t="str">
        <f t="shared" si="1"/>
        <v/>
      </c>
    </row>
    <row r="70" spans="1:7" x14ac:dyDescent="0.15">
      <c r="A70" s="57">
        <f>COUNTIF(C$3:$G70,"該当")</f>
        <v>0</v>
      </c>
      <c r="B70" s="57" t="s">
        <v>167</v>
      </c>
      <c r="C70" s="57" t="s">
        <v>218</v>
      </c>
      <c r="D70" s="57" t="s">
        <v>219</v>
      </c>
      <c r="E70" s="57" t="s">
        <v>81</v>
      </c>
      <c r="F70" s="57" t="s">
        <v>103</v>
      </c>
      <c r="G70" s="57" t="str">
        <f t="shared" si="1"/>
        <v/>
      </c>
    </row>
    <row r="71" spans="1:7" x14ac:dyDescent="0.15">
      <c r="A71" s="57">
        <f>COUNTIF(C$3:$G71,"該当")</f>
        <v>0</v>
      </c>
      <c r="B71" s="57" t="s">
        <v>167</v>
      </c>
      <c r="C71" s="57" t="s">
        <v>220</v>
      </c>
      <c r="D71" s="57" t="s">
        <v>221</v>
      </c>
      <c r="E71" s="57" t="s">
        <v>81</v>
      </c>
      <c r="F71" s="57" t="s">
        <v>103</v>
      </c>
      <c r="G71" s="57" t="str">
        <f t="shared" si="1"/>
        <v/>
      </c>
    </row>
    <row r="72" spans="1:7" x14ac:dyDescent="0.15">
      <c r="A72" s="57">
        <f>COUNTIF(C$3:$G72,"該当")</f>
        <v>0</v>
      </c>
      <c r="B72" s="57" t="s">
        <v>167</v>
      </c>
      <c r="C72" s="57" t="s">
        <v>222</v>
      </c>
      <c r="D72" s="57" t="s">
        <v>223</v>
      </c>
      <c r="E72" s="57" t="s">
        <v>81</v>
      </c>
      <c r="F72" s="57" t="s">
        <v>103</v>
      </c>
      <c r="G72" s="57" t="str">
        <f t="shared" si="1"/>
        <v/>
      </c>
    </row>
    <row r="73" spans="1:7" x14ac:dyDescent="0.15">
      <c r="A73" s="57">
        <f>COUNTIF(C$3:$G73,"該当")</f>
        <v>0</v>
      </c>
      <c r="B73" s="57" t="s">
        <v>167</v>
      </c>
      <c r="C73" s="57" t="s">
        <v>224</v>
      </c>
      <c r="D73" s="57" t="s">
        <v>225</v>
      </c>
      <c r="E73" s="57" t="s">
        <v>81</v>
      </c>
      <c r="F73" s="57" t="s">
        <v>103</v>
      </c>
      <c r="G73" s="57" t="str">
        <f t="shared" si="1"/>
        <v/>
      </c>
    </row>
    <row r="74" spans="1:7" x14ac:dyDescent="0.15">
      <c r="A74" s="57">
        <f>COUNTIF(C$3:$G74,"該当")</f>
        <v>0</v>
      </c>
      <c r="B74" s="57" t="s">
        <v>167</v>
      </c>
      <c r="C74" s="57" t="s">
        <v>226</v>
      </c>
      <c r="D74" s="57" t="s">
        <v>227</v>
      </c>
      <c r="E74" s="57" t="s">
        <v>81</v>
      </c>
      <c r="F74" s="57" t="s">
        <v>103</v>
      </c>
      <c r="G74" s="57" t="str">
        <f t="shared" si="1"/>
        <v/>
      </c>
    </row>
    <row r="75" spans="1:7" x14ac:dyDescent="0.15">
      <c r="A75" s="57">
        <f>COUNTIF(C$3:$G75,"該当")</f>
        <v>0</v>
      </c>
      <c r="B75" s="57" t="s">
        <v>167</v>
      </c>
      <c r="C75" s="57" t="s">
        <v>228</v>
      </c>
      <c r="D75" s="57" t="s">
        <v>229</v>
      </c>
      <c r="E75" s="57" t="s">
        <v>81</v>
      </c>
      <c r="F75" s="57" t="s">
        <v>103</v>
      </c>
      <c r="G75" s="57" t="str">
        <f t="shared" si="1"/>
        <v/>
      </c>
    </row>
    <row r="76" spans="1:7" x14ac:dyDescent="0.15">
      <c r="A76" s="57">
        <f>COUNTIF(C$3:$G76,"該当")</f>
        <v>0</v>
      </c>
      <c r="B76" s="57" t="s">
        <v>167</v>
      </c>
      <c r="C76" s="57" t="s">
        <v>230</v>
      </c>
      <c r="D76" s="57" t="s">
        <v>231</v>
      </c>
      <c r="E76" s="57" t="s">
        <v>81</v>
      </c>
      <c r="F76" s="57" t="s">
        <v>103</v>
      </c>
      <c r="G76" s="57" t="str">
        <f t="shared" si="1"/>
        <v/>
      </c>
    </row>
    <row r="77" spans="1:7" x14ac:dyDescent="0.15">
      <c r="A77" s="57">
        <f>COUNTIF(C$3:$G77,"該当")</f>
        <v>0</v>
      </c>
      <c r="B77" s="57" t="s">
        <v>167</v>
      </c>
      <c r="C77" s="57" t="s">
        <v>232</v>
      </c>
      <c r="D77" s="57" t="s">
        <v>233</v>
      </c>
      <c r="E77" s="57" t="s">
        <v>81</v>
      </c>
      <c r="F77" s="57" t="s">
        <v>103</v>
      </c>
      <c r="G77" s="57" t="str">
        <f t="shared" si="1"/>
        <v/>
      </c>
    </row>
    <row r="78" spans="1:7" x14ac:dyDescent="0.15">
      <c r="A78" s="57">
        <f>COUNTIF(C$3:$G78,"該当")</f>
        <v>0</v>
      </c>
      <c r="B78" s="57" t="s">
        <v>167</v>
      </c>
      <c r="C78" s="57" t="s">
        <v>234</v>
      </c>
      <c r="D78" s="57" t="s">
        <v>235</v>
      </c>
      <c r="E78" s="57" t="s">
        <v>81</v>
      </c>
      <c r="F78" s="57" t="s">
        <v>103</v>
      </c>
      <c r="G78" s="57" t="str">
        <f t="shared" si="1"/>
        <v/>
      </c>
    </row>
    <row r="79" spans="1:7" x14ac:dyDescent="0.15">
      <c r="A79" s="57">
        <f>COUNTIF(C$3:$G79,"該当")</f>
        <v>0</v>
      </c>
      <c r="B79" s="57" t="s">
        <v>167</v>
      </c>
      <c r="C79" s="57" t="s">
        <v>236</v>
      </c>
      <c r="D79" s="57" t="s">
        <v>237</v>
      </c>
      <c r="E79" s="57" t="s">
        <v>81</v>
      </c>
      <c r="F79" s="57" t="s">
        <v>103</v>
      </c>
      <c r="G79" s="57" t="str">
        <f t="shared" si="1"/>
        <v/>
      </c>
    </row>
    <row r="80" spans="1:7" x14ac:dyDescent="0.15">
      <c r="A80" s="57">
        <f>COUNTIF(C$3:$G80,"該当")</f>
        <v>0</v>
      </c>
      <c r="B80" s="57" t="s">
        <v>238</v>
      </c>
      <c r="C80" s="57" t="s">
        <v>239</v>
      </c>
      <c r="D80" s="57" t="s">
        <v>240</v>
      </c>
      <c r="E80" s="57" t="s">
        <v>81</v>
      </c>
      <c r="F80" s="57" t="s">
        <v>82</v>
      </c>
      <c r="G80" s="57" t="str">
        <f t="shared" si="1"/>
        <v/>
      </c>
    </row>
    <row r="81" spans="1:7" x14ac:dyDescent="0.15">
      <c r="A81" s="57">
        <f>COUNTIF(C$3:$G81,"該当")</f>
        <v>0</v>
      </c>
      <c r="B81" s="57" t="s">
        <v>238</v>
      </c>
      <c r="C81" s="57" t="s">
        <v>241</v>
      </c>
      <c r="D81" s="57" t="s">
        <v>242</v>
      </c>
      <c r="E81" s="57" t="s">
        <v>81</v>
      </c>
      <c r="F81" s="57" t="s">
        <v>82</v>
      </c>
      <c r="G81" s="57" t="str">
        <f t="shared" si="1"/>
        <v/>
      </c>
    </row>
    <row r="82" spans="1:7" x14ac:dyDescent="0.15">
      <c r="A82" s="57">
        <f>COUNTIF(C$3:$G82,"該当")</f>
        <v>0</v>
      </c>
      <c r="B82" s="57" t="s">
        <v>238</v>
      </c>
      <c r="C82" s="57" t="s">
        <v>243</v>
      </c>
      <c r="D82" s="57" t="s">
        <v>244</v>
      </c>
      <c r="E82" s="57" t="s">
        <v>81</v>
      </c>
      <c r="F82" s="57" t="s">
        <v>82</v>
      </c>
      <c r="G82" s="57" t="str">
        <f t="shared" si="1"/>
        <v/>
      </c>
    </row>
    <row r="83" spans="1:7" x14ac:dyDescent="0.15">
      <c r="A83" s="57">
        <f>COUNTIF(C$3:$G83,"該当")</f>
        <v>0</v>
      </c>
      <c r="B83" s="57" t="s">
        <v>238</v>
      </c>
      <c r="C83" s="57" t="s">
        <v>245</v>
      </c>
      <c r="D83" s="57" t="s">
        <v>246</v>
      </c>
      <c r="E83" s="57" t="s">
        <v>81</v>
      </c>
      <c r="F83" s="57" t="s">
        <v>82</v>
      </c>
      <c r="G83" s="57" t="str">
        <f t="shared" si="1"/>
        <v/>
      </c>
    </row>
    <row r="84" spans="1:7" x14ac:dyDescent="0.15">
      <c r="A84" s="57">
        <f>COUNTIF(C$3:$G84,"該当")</f>
        <v>0</v>
      </c>
      <c r="B84" s="57" t="s">
        <v>238</v>
      </c>
      <c r="C84" s="57" t="s">
        <v>247</v>
      </c>
      <c r="D84" s="57" t="s">
        <v>248</v>
      </c>
      <c r="E84" s="57" t="s">
        <v>81</v>
      </c>
      <c r="F84" s="57" t="s">
        <v>82</v>
      </c>
      <c r="G84" s="57" t="str">
        <f t="shared" si="1"/>
        <v/>
      </c>
    </row>
    <row r="85" spans="1:7" x14ac:dyDescent="0.15">
      <c r="A85" s="57">
        <f>COUNTIF(C$3:$G85,"該当")</f>
        <v>0</v>
      </c>
      <c r="B85" s="57" t="s">
        <v>238</v>
      </c>
      <c r="C85" s="57" t="s">
        <v>249</v>
      </c>
      <c r="D85" s="57" t="s">
        <v>250</v>
      </c>
      <c r="E85" s="57" t="s">
        <v>81</v>
      </c>
      <c r="F85" s="57" t="s">
        <v>82</v>
      </c>
      <c r="G85" s="57" t="str">
        <f t="shared" si="1"/>
        <v/>
      </c>
    </row>
    <row r="86" spans="1:7" x14ac:dyDescent="0.15">
      <c r="A86" s="57">
        <f>COUNTIF(C$3:$G86,"該当")</f>
        <v>0</v>
      </c>
      <c r="B86" s="57" t="s">
        <v>238</v>
      </c>
      <c r="C86" s="57" t="s">
        <v>251</v>
      </c>
      <c r="D86" s="57" t="s">
        <v>252</v>
      </c>
      <c r="E86" s="57" t="s">
        <v>81</v>
      </c>
      <c r="F86" s="57" t="s">
        <v>82</v>
      </c>
      <c r="G86" s="57" t="str">
        <f t="shared" si="1"/>
        <v/>
      </c>
    </row>
    <row r="87" spans="1:7" x14ac:dyDescent="0.15">
      <c r="A87" s="57">
        <f>COUNTIF(C$3:$G87,"該当")</f>
        <v>0</v>
      </c>
      <c r="B87" s="57" t="s">
        <v>238</v>
      </c>
      <c r="C87" s="57" t="s">
        <v>253</v>
      </c>
      <c r="D87" s="57" t="s">
        <v>254</v>
      </c>
      <c r="E87" s="57" t="s">
        <v>81</v>
      </c>
      <c r="F87" s="57" t="s">
        <v>82</v>
      </c>
      <c r="G87" s="57" t="str">
        <f t="shared" si="1"/>
        <v/>
      </c>
    </row>
    <row r="88" spans="1:7" x14ac:dyDescent="0.15">
      <c r="A88" s="57">
        <f>COUNTIF(C$3:$G88,"該当")</f>
        <v>0</v>
      </c>
      <c r="B88" s="57" t="s">
        <v>238</v>
      </c>
      <c r="C88" s="57" t="s">
        <v>255</v>
      </c>
      <c r="D88" s="57" t="s">
        <v>256</v>
      </c>
      <c r="E88" s="57" t="s">
        <v>81</v>
      </c>
      <c r="F88" s="57" t="s">
        <v>103</v>
      </c>
      <c r="G88" s="57" t="str">
        <f t="shared" si="1"/>
        <v/>
      </c>
    </row>
    <row r="89" spans="1:7" x14ac:dyDescent="0.15">
      <c r="A89" s="57">
        <f>COUNTIF(C$3:$G89,"該当")</f>
        <v>0</v>
      </c>
      <c r="B89" s="57" t="s">
        <v>238</v>
      </c>
      <c r="C89" s="57" t="s">
        <v>257</v>
      </c>
      <c r="D89" s="57" t="s">
        <v>258</v>
      </c>
      <c r="E89" s="57" t="s">
        <v>81</v>
      </c>
      <c r="F89" s="57" t="s">
        <v>103</v>
      </c>
      <c r="G89" s="57" t="str">
        <f t="shared" si="1"/>
        <v/>
      </c>
    </row>
    <row r="90" spans="1:7" x14ac:dyDescent="0.15">
      <c r="A90" s="57">
        <f>COUNTIF(C$3:$G90,"該当")</f>
        <v>0</v>
      </c>
      <c r="B90" s="57" t="s">
        <v>238</v>
      </c>
      <c r="C90" s="57" t="s">
        <v>259</v>
      </c>
      <c r="D90" s="57" t="s">
        <v>260</v>
      </c>
      <c r="E90" s="57" t="s">
        <v>81</v>
      </c>
      <c r="F90" s="57" t="s">
        <v>103</v>
      </c>
      <c r="G90" s="57" t="str">
        <f t="shared" si="1"/>
        <v/>
      </c>
    </row>
    <row r="91" spans="1:7" x14ac:dyDescent="0.15">
      <c r="A91" s="57">
        <f>COUNTIF(C$3:$G91,"該当")</f>
        <v>0</v>
      </c>
      <c r="B91" s="57" t="s">
        <v>238</v>
      </c>
      <c r="C91" s="57" t="s">
        <v>261</v>
      </c>
      <c r="D91" s="57" t="s">
        <v>262</v>
      </c>
      <c r="E91" s="57" t="s">
        <v>81</v>
      </c>
      <c r="F91" s="57" t="s">
        <v>103</v>
      </c>
      <c r="G91" s="57" t="str">
        <f t="shared" si="1"/>
        <v/>
      </c>
    </row>
    <row r="92" spans="1:7" x14ac:dyDescent="0.15">
      <c r="A92" s="57">
        <f>COUNTIF(C$3:$G92,"該当")</f>
        <v>0</v>
      </c>
      <c r="B92" s="57" t="s">
        <v>238</v>
      </c>
      <c r="C92" s="57" t="s">
        <v>263</v>
      </c>
      <c r="D92" s="57" t="s">
        <v>264</v>
      </c>
      <c r="E92" s="57" t="s">
        <v>81</v>
      </c>
      <c r="F92" s="57" t="s">
        <v>103</v>
      </c>
      <c r="G92" s="57" t="str">
        <f t="shared" si="1"/>
        <v/>
      </c>
    </row>
    <row r="93" spans="1:7" x14ac:dyDescent="0.15">
      <c r="A93" s="57">
        <f>COUNTIF(C$3:$G93,"該当")</f>
        <v>0</v>
      </c>
      <c r="B93" s="57" t="s">
        <v>238</v>
      </c>
      <c r="C93" s="57" t="s">
        <v>265</v>
      </c>
      <c r="D93" s="57" t="s">
        <v>266</v>
      </c>
      <c r="E93" s="57" t="s">
        <v>81</v>
      </c>
      <c r="F93" s="57" t="s">
        <v>103</v>
      </c>
      <c r="G93" s="57" t="str">
        <f t="shared" si="1"/>
        <v/>
      </c>
    </row>
    <row r="94" spans="1:7" x14ac:dyDescent="0.15">
      <c r="A94" s="57">
        <f>COUNTIF(C$3:$G94,"該当")</f>
        <v>0</v>
      </c>
      <c r="B94" s="57" t="s">
        <v>238</v>
      </c>
      <c r="C94" s="57" t="s">
        <v>267</v>
      </c>
      <c r="D94" s="57" t="s">
        <v>268</v>
      </c>
      <c r="E94" s="57" t="s">
        <v>81</v>
      </c>
      <c r="F94" s="57" t="s">
        <v>103</v>
      </c>
      <c r="G94" s="57" t="str">
        <f t="shared" si="1"/>
        <v/>
      </c>
    </row>
    <row r="95" spans="1:7" x14ac:dyDescent="0.15">
      <c r="A95" s="57">
        <f>COUNTIF(C$3:$G95,"該当")</f>
        <v>0</v>
      </c>
      <c r="B95" s="57" t="s">
        <v>269</v>
      </c>
      <c r="C95" s="57" t="s">
        <v>270</v>
      </c>
      <c r="D95" s="57" t="s">
        <v>271</v>
      </c>
      <c r="E95" s="57" t="s">
        <v>81</v>
      </c>
      <c r="F95" s="57" t="s">
        <v>82</v>
      </c>
      <c r="G95" s="57" t="str">
        <f t="shared" si="1"/>
        <v/>
      </c>
    </row>
    <row r="96" spans="1:7" x14ac:dyDescent="0.15">
      <c r="A96" s="57">
        <f>COUNTIF(C$3:$G96,"該当")</f>
        <v>0</v>
      </c>
      <c r="B96" s="57" t="s">
        <v>269</v>
      </c>
      <c r="C96" s="57" t="s">
        <v>272</v>
      </c>
      <c r="D96" s="57" t="s">
        <v>273</v>
      </c>
      <c r="E96" s="57" t="s">
        <v>81</v>
      </c>
      <c r="F96" s="57" t="s">
        <v>82</v>
      </c>
      <c r="G96" s="57" t="str">
        <f t="shared" si="1"/>
        <v/>
      </c>
    </row>
    <row r="97" spans="1:7" x14ac:dyDescent="0.15">
      <c r="A97" s="57">
        <f>COUNTIF(C$3:$G97,"該当")</f>
        <v>0</v>
      </c>
      <c r="B97" s="57" t="s">
        <v>269</v>
      </c>
      <c r="C97" s="57" t="s">
        <v>274</v>
      </c>
      <c r="D97" s="57" t="s">
        <v>275</v>
      </c>
      <c r="E97" s="57" t="s">
        <v>81</v>
      </c>
      <c r="F97" s="57" t="s">
        <v>82</v>
      </c>
      <c r="G97" s="57" t="str">
        <f t="shared" si="1"/>
        <v/>
      </c>
    </row>
    <row r="98" spans="1:7" x14ac:dyDescent="0.15">
      <c r="A98" s="57">
        <f>COUNTIF(C$3:$G98,"該当")</f>
        <v>0</v>
      </c>
      <c r="B98" s="57" t="s">
        <v>269</v>
      </c>
      <c r="C98" s="57" t="s">
        <v>276</v>
      </c>
      <c r="D98" s="57" t="s">
        <v>250</v>
      </c>
      <c r="E98" s="57" t="s">
        <v>81</v>
      </c>
      <c r="F98" s="57" t="s">
        <v>82</v>
      </c>
      <c r="G98" s="57" t="str">
        <f t="shared" si="1"/>
        <v/>
      </c>
    </row>
    <row r="99" spans="1:7" x14ac:dyDescent="0.15">
      <c r="A99" s="57">
        <f>COUNTIF(C$3:$G99,"該当")</f>
        <v>0</v>
      </c>
      <c r="B99" s="57" t="s">
        <v>269</v>
      </c>
      <c r="C99" s="57" t="s">
        <v>277</v>
      </c>
      <c r="D99" s="57" t="s">
        <v>278</v>
      </c>
      <c r="E99" s="57" t="s">
        <v>81</v>
      </c>
      <c r="F99" s="57" t="s">
        <v>82</v>
      </c>
      <c r="G99" s="57" t="str">
        <f t="shared" si="1"/>
        <v/>
      </c>
    </row>
    <row r="100" spans="1:7" x14ac:dyDescent="0.15">
      <c r="A100" s="57">
        <f>COUNTIF(C$3:$G100,"該当")</f>
        <v>0</v>
      </c>
      <c r="B100" s="57" t="s">
        <v>269</v>
      </c>
      <c r="C100" s="57" t="s">
        <v>279</v>
      </c>
      <c r="D100" s="57" t="s">
        <v>280</v>
      </c>
      <c r="E100" s="57" t="s">
        <v>81</v>
      </c>
      <c r="F100" s="57" t="s">
        <v>82</v>
      </c>
      <c r="G100" s="57" t="str">
        <f t="shared" si="1"/>
        <v/>
      </c>
    </row>
    <row r="101" spans="1:7" x14ac:dyDescent="0.15">
      <c r="A101" s="57">
        <f>COUNTIF(C$3:$G101,"該当")</f>
        <v>0</v>
      </c>
      <c r="B101" s="57" t="s">
        <v>269</v>
      </c>
      <c r="C101" s="57" t="s">
        <v>281</v>
      </c>
      <c r="D101" s="57" t="s">
        <v>282</v>
      </c>
      <c r="E101" s="57" t="s">
        <v>81</v>
      </c>
      <c r="F101" s="57" t="s">
        <v>103</v>
      </c>
      <c r="G101" s="57" t="str">
        <f t="shared" si="1"/>
        <v/>
      </c>
    </row>
    <row r="102" spans="1:7" x14ac:dyDescent="0.15">
      <c r="A102" s="57">
        <f>COUNTIF(C$3:$G102,"該当")</f>
        <v>0</v>
      </c>
      <c r="B102" s="57" t="s">
        <v>269</v>
      </c>
      <c r="C102" s="57" t="s">
        <v>283</v>
      </c>
      <c r="D102" s="57" t="s">
        <v>284</v>
      </c>
      <c r="E102" s="57" t="s">
        <v>81</v>
      </c>
      <c r="F102" s="57" t="s">
        <v>103</v>
      </c>
      <c r="G102" s="57" t="str">
        <f t="shared" si="1"/>
        <v/>
      </c>
    </row>
    <row r="103" spans="1:7" x14ac:dyDescent="0.15">
      <c r="A103" s="57">
        <f>COUNTIF(C$3:$G103,"該当")</f>
        <v>0</v>
      </c>
      <c r="B103" s="57" t="s">
        <v>269</v>
      </c>
      <c r="C103" s="57" t="s">
        <v>285</v>
      </c>
      <c r="D103" s="57" t="s">
        <v>286</v>
      </c>
      <c r="E103" s="57" t="s">
        <v>81</v>
      </c>
      <c r="F103" s="57" t="s">
        <v>103</v>
      </c>
      <c r="G103" s="57" t="str">
        <f t="shared" si="1"/>
        <v/>
      </c>
    </row>
    <row r="104" spans="1:7" x14ac:dyDescent="0.15">
      <c r="A104" s="57">
        <f>COUNTIF(C$3:$G104,"該当")</f>
        <v>0</v>
      </c>
      <c r="B104" s="57" t="s">
        <v>269</v>
      </c>
      <c r="C104" s="57" t="s">
        <v>287</v>
      </c>
      <c r="D104" s="57" t="s">
        <v>288</v>
      </c>
      <c r="E104" s="57" t="s">
        <v>81</v>
      </c>
      <c r="F104" s="57" t="s">
        <v>103</v>
      </c>
      <c r="G104" s="57" t="str">
        <f t="shared" si="1"/>
        <v/>
      </c>
    </row>
    <row r="105" spans="1:7" x14ac:dyDescent="0.15">
      <c r="A105" s="57">
        <f>COUNTIF(C$3:$G105,"該当")</f>
        <v>0</v>
      </c>
      <c r="B105" s="57" t="s">
        <v>269</v>
      </c>
      <c r="C105" s="57" t="s">
        <v>289</v>
      </c>
      <c r="D105" s="57" t="s">
        <v>290</v>
      </c>
      <c r="E105" s="57" t="s">
        <v>81</v>
      </c>
      <c r="F105" s="57" t="s">
        <v>103</v>
      </c>
      <c r="G105" s="57" t="str">
        <f t="shared" si="1"/>
        <v/>
      </c>
    </row>
    <row r="106" spans="1:7" x14ac:dyDescent="0.15">
      <c r="A106" s="57">
        <f>COUNTIF(C$3:$G106,"該当")</f>
        <v>0</v>
      </c>
      <c r="B106" s="57" t="s">
        <v>269</v>
      </c>
      <c r="C106" s="57" t="s">
        <v>291</v>
      </c>
      <c r="D106" s="57" t="s">
        <v>292</v>
      </c>
      <c r="E106" s="57" t="s">
        <v>81</v>
      </c>
      <c r="F106" s="57" t="s">
        <v>103</v>
      </c>
      <c r="G106" s="57" t="str">
        <f t="shared" si="1"/>
        <v/>
      </c>
    </row>
    <row r="107" spans="1:7" x14ac:dyDescent="0.15">
      <c r="A107" s="57">
        <f>COUNTIF(C$3:$G107,"該当")</f>
        <v>0</v>
      </c>
      <c r="B107" s="57" t="s">
        <v>269</v>
      </c>
      <c r="C107" s="57" t="s">
        <v>293</v>
      </c>
      <c r="D107" s="57" t="s">
        <v>294</v>
      </c>
      <c r="E107" s="57" t="s">
        <v>81</v>
      </c>
      <c r="F107" s="57" t="s">
        <v>103</v>
      </c>
      <c r="G107" s="57" t="str">
        <f t="shared" si="1"/>
        <v/>
      </c>
    </row>
    <row r="108" spans="1:7" x14ac:dyDescent="0.15">
      <c r="A108" s="57">
        <f>COUNTIF(C$3:$G108,"該当")</f>
        <v>0</v>
      </c>
      <c r="B108" s="57" t="s">
        <v>269</v>
      </c>
      <c r="C108" s="57" t="s">
        <v>295</v>
      </c>
      <c r="D108" s="57" t="s">
        <v>296</v>
      </c>
      <c r="E108" s="57" t="s">
        <v>81</v>
      </c>
      <c r="F108" s="57" t="s">
        <v>103</v>
      </c>
      <c r="G108" s="57" t="str">
        <f t="shared" si="1"/>
        <v/>
      </c>
    </row>
    <row r="109" spans="1:7" x14ac:dyDescent="0.15">
      <c r="A109" s="57">
        <f>COUNTIF(C$3:$G109,"該当")</f>
        <v>0</v>
      </c>
      <c r="B109" s="57" t="s">
        <v>269</v>
      </c>
      <c r="C109" s="57" t="s">
        <v>297</v>
      </c>
      <c r="D109" s="57" t="s">
        <v>298</v>
      </c>
      <c r="E109" s="57" t="s">
        <v>81</v>
      </c>
      <c r="F109" s="57" t="s">
        <v>103</v>
      </c>
      <c r="G109" s="57" t="str">
        <f t="shared" si="1"/>
        <v/>
      </c>
    </row>
    <row r="110" spans="1:7" x14ac:dyDescent="0.15">
      <c r="A110" s="57">
        <f>COUNTIF(C$3:$G110,"該当")</f>
        <v>0</v>
      </c>
      <c r="B110" s="57" t="s">
        <v>269</v>
      </c>
      <c r="C110" s="57" t="s">
        <v>299</v>
      </c>
      <c r="D110" s="57" t="s">
        <v>300</v>
      </c>
      <c r="E110" s="57" t="s">
        <v>81</v>
      </c>
      <c r="F110" s="57" t="s">
        <v>103</v>
      </c>
      <c r="G110" s="57" t="str">
        <f t="shared" si="1"/>
        <v/>
      </c>
    </row>
    <row r="111" spans="1:7" x14ac:dyDescent="0.15">
      <c r="A111" s="57">
        <f>COUNTIF(C$3:$G111,"該当")</f>
        <v>0</v>
      </c>
      <c r="B111" s="57" t="s">
        <v>301</v>
      </c>
      <c r="C111" s="57" t="s">
        <v>302</v>
      </c>
      <c r="D111" s="57" t="s">
        <v>303</v>
      </c>
      <c r="E111" s="57" t="s">
        <v>81</v>
      </c>
      <c r="F111" s="57" t="s">
        <v>82</v>
      </c>
      <c r="G111" s="57" t="str">
        <f t="shared" si="1"/>
        <v/>
      </c>
    </row>
    <row r="112" spans="1:7" x14ac:dyDescent="0.15">
      <c r="A112" s="57">
        <f>COUNTIF(C$3:$G112,"該当")</f>
        <v>0</v>
      </c>
      <c r="B112" s="57" t="s">
        <v>301</v>
      </c>
      <c r="C112" s="57" t="s">
        <v>304</v>
      </c>
      <c r="D112" s="57" t="s">
        <v>305</v>
      </c>
      <c r="E112" s="57" t="s">
        <v>81</v>
      </c>
      <c r="F112" s="57" t="s">
        <v>82</v>
      </c>
      <c r="G112" s="57" t="str">
        <f t="shared" si="1"/>
        <v/>
      </c>
    </row>
    <row r="113" spans="1:7" x14ac:dyDescent="0.15">
      <c r="A113" s="57">
        <f>COUNTIF(C$3:$G113,"該当")</f>
        <v>0</v>
      </c>
      <c r="B113" s="57" t="s">
        <v>301</v>
      </c>
      <c r="C113" s="57" t="s">
        <v>306</v>
      </c>
      <c r="D113" s="57" t="s">
        <v>307</v>
      </c>
      <c r="E113" s="57" t="s">
        <v>81</v>
      </c>
      <c r="F113" s="57" t="s">
        <v>82</v>
      </c>
      <c r="G113" s="57" t="str">
        <f t="shared" si="1"/>
        <v/>
      </c>
    </row>
    <row r="114" spans="1:7" x14ac:dyDescent="0.15">
      <c r="A114" s="57">
        <f>COUNTIF(C$3:$G114,"該当")</f>
        <v>0</v>
      </c>
      <c r="B114" s="57" t="s">
        <v>301</v>
      </c>
      <c r="C114" s="57" t="s">
        <v>308</v>
      </c>
      <c r="D114" s="57" t="s">
        <v>309</v>
      </c>
      <c r="E114" s="57" t="s">
        <v>81</v>
      </c>
      <c r="F114" s="57" t="s">
        <v>82</v>
      </c>
      <c r="G114" s="57" t="str">
        <f t="shared" si="1"/>
        <v/>
      </c>
    </row>
    <row r="115" spans="1:7" x14ac:dyDescent="0.15">
      <c r="A115" s="57">
        <f>COUNTIF(C$3:$G115,"該当")</f>
        <v>0</v>
      </c>
      <c r="B115" s="57" t="s">
        <v>301</v>
      </c>
      <c r="C115" s="57" t="s">
        <v>310</v>
      </c>
      <c r="D115" s="57" t="s">
        <v>311</v>
      </c>
      <c r="E115" s="57" t="s">
        <v>81</v>
      </c>
      <c r="F115" s="57" t="s">
        <v>82</v>
      </c>
      <c r="G115" s="57" t="str">
        <f t="shared" si="1"/>
        <v/>
      </c>
    </row>
    <row r="116" spans="1:7" x14ac:dyDescent="0.15">
      <c r="A116" s="57">
        <f>COUNTIF(C$3:$G116,"該当")</f>
        <v>0</v>
      </c>
      <c r="B116" s="57" t="s">
        <v>301</v>
      </c>
      <c r="C116" s="57" t="s">
        <v>312</v>
      </c>
      <c r="D116" s="57" t="s">
        <v>313</v>
      </c>
      <c r="E116" s="57" t="s">
        <v>81</v>
      </c>
      <c r="F116" s="57" t="s">
        <v>82</v>
      </c>
      <c r="G116" s="57" t="str">
        <f t="shared" si="1"/>
        <v/>
      </c>
    </row>
    <row r="117" spans="1:7" x14ac:dyDescent="0.15">
      <c r="A117" s="57">
        <f>COUNTIF(C$3:$G117,"該当")</f>
        <v>0</v>
      </c>
      <c r="B117" s="57" t="s">
        <v>301</v>
      </c>
      <c r="C117" s="57" t="s">
        <v>314</v>
      </c>
      <c r="D117" s="57" t="s">
        <v>315</v>
      </c>
      <c r="E117" s="57" t="s">
        <v>81</v>
      </c>
      <c r="F117" s="57" t="s">
        <v>82</v>
      </c>
      <c r="G117" s="57" t="str">
        <f t="shared" si="1"/>
        <v/>
      </c>
    </row>
    <row r="118" spans="1:7" x14ac:dyDescent="0.15">
      <c r="A118" s="57">
        <f>COUNTIF(C$3:$G118,"該当")</f>
        <v>0</v>
      </c>
      <c r="B118" s="57" t="s">
        <v>301</v>
      </c>
      <c r="C118" s="57" t="s">
        <v>316</v>
      </c>
      <c r="D118" s="57" t="s">
        <v>317</v>
      </c>
      <c r="E118" s="57" t="s">
        <v>81</v>
      </c>
      <c r="F118" s="57" t="s">
        <v>82</v>
      </c>
      <c r="G118" s="57" t="str">
        <f t="shared" si="1"/>
        <v/>
      </c>
    </row>
    <row r="119" spans="1:7" x14ac:dyDescent="0.15">
      <c r="A119" s="57">
        <f>COUNTIF(C$3:$G119,"該当")</f>
        <v>0</v>
      </c>
      <c r="B119" s="57" t="s">
        <v>301</v>
      </c>
      <c r="C119" s="57" t="s">
        <v>318</v>
      </c>
      <c r="D119" s="57" t="s">
        <v>319</v>
      </c>
      <c r="E119" s="57" t="s">
        <v>81</v>
      </c>
      <c r="F119" s="57" t="s">
        <v>82</v>
      </c>
      <c r="G119" s="57" t="str">
        <f t="shared" si="1"/>
        <v/>
      </c>
    </row>
    <row r="120" spans="1:7" x14ac:dyDescent="0.15">
      <c r="A120" s="57">
        <f>COUNTIF(C$3:$G120,"該当")</f>
        <v>0</v>
      </c>
      <c r="B120" s="57" t="s">
        <v>301</v>
      </c>
      <c r="C120" s="57" t="s">
        <v>320</v>
      </c>
      <c r="D120" s="57" t="s">
        <v>321</v>
      </c>
      <c r="E120" s="57" t="s">
        <v>81</v>
      </c>
      <c r="F120" s="57" t="s">
        <v>82</v>
      </c>
      <c r="G120" s="57" t="str">
        <f t="shared" si="1"/>
        <v/>
      </c>
    </row>
    <row r="121" spans="1:7" x14ac:dyDescent="0.15">
      <c r="A121" s="57">
        <f>COUNTIF(C$3:$G121,"該当")</f>
        <v>0</v>
      </c>
      <c r="B121" s="57" t="s">
        <v>301</v>
      </c>
      <c r="C121" s="57" t="s">
        <v>322</v>
      </c>
      <c r="D121" s="57" t="s">
        <v>323</v>
      </c>
      <c r="E121" s="57" t="s">
        <v>81</v>
      </c>
      <c r="F121" s="57" t="s">
        <v>82</v>
      </c>
      <c r="G121" s="57" t="str">
        <f t="shared" si="1"/>
        <v/>
      </c>
    </row>
    <row r="122" spans="1:7" x14ac:dyDescent="0.15">
      <c r="A122" s="57">
        <f>COUNTIF(C$3:$G122,"該当")</f>
        <v>0</v>
      </c>
      <c r="B122" s="57" t="s">
        <v>301</v>
      </c>
      <c r="C122" s="57" t="s">
        <v>324</v>
      </c>
      <c r="D122" s="57" t="s">
        <v>325</v>
      </c>
      <c r="E122" s="57" t="s">
        <v>81</v>
      </c>
      <c r="F122" s="57" t="s">
        <v>82</v>
      </c>
      <c r="G122" s="57" t="str">
        <f t="shared" si="1"/>
        <v/>
      </c>
    </row>
    <row r="123" spans="1:7" x14ac:dyDescent="0.15">
      <c r="A123" s="57">
        <f>COUNTIF(C$3:$G123,"該当")</f>
        <v>0</v>
      </c>
      <c r="B123" s="57" t="s">
        <v>301</v>
      </c>
      <c r="C123" s="57" t="s">
        <v>326</v>
      </c>
      <c r="D123" s="57" t="s">
        <v>327</v>
      </c>
      <c r="E123" s="57" t="s">
        <v>81</v>
      </c>
      <c r="F123" s="57" t="s">
        <v>103</v>
      </c>
      <c r="G123" s="57" t="str">
        <f t="shared" si="1"/>
        <v/>
      </c>
    </row>
    <row r="124" spans="1:7" x14ac:dyDescent="0.15">
      <c r="A124" s="57">
        <f>COUNTIF(C$3:$G124,"該当")</f>
        <v>0</v>
      </c>
      <c r="B124" s="57" t="s">
        <v>301</v>
      </c>
      <c r="C124" s="57" t="s">
        <v>328</v>
      </c>
      <c r="D124" s="57" t="s">
        <v>329</v>
      </c>
      <c r="E124" s="57" t="s">
        <v>81</v>
      </c>
      <c r="F124" s="57" t="s">
        <v>103</v>
      </c>
      <c r="G124" s="57" t="str">
        <f t="shared" si="1"/>
        <v/>
      </c>
    </row>
    <row r="125" spans="1:7" x14ac:dyDescent="0.15">
      <c r="A125" s="57">
        <f>COUNTIF(C$3:$G125,"該当")</f>
        <v>0</v>
      </c>
      <c r="B125" s="57" t="s">
        <v>301</v>
      </c>
      <c r="C125" s="57" t="s">
        <v>330</v>
      </c>
      <c r="D125" s="57" t="s">
        <v>331</v>
      </c>
      <c r="E125" s="57" t="s">
        <v>81</v>
      </c>
      <c r="F125" s="57" t="s">
        <v>103</v>
      </c>
      <c r="G125" s="57" t="str">
        <f t="shared" si="1"/>
        <v/>
      </c>
    </row>
    <row r="126" spans="1:7" x14ac:dyDescent="0.15">
      <c r="A126" s="57">
        <f>COUNTIF(C$3:$G126,"該当")</f>
        <v>0</v>
      </c>
      <c r="B126" s="57" t="s">
        <v>301</v>
      </c>
      <c r="C126" s="57" t="s">
        <v>332</v>
      </c>
      <c r="D126" s="57" t="s">
        <v>333</v>
      </c>
      <c r="E126" s="57" t="s">
        <v>81</v>
      </c>
      <c r="F126" s="57" t="s">
        <v>103</v>
      </c>
      <c r="G126" s="57" t="str">
        <f t="shared" si="1"/>
        <v/>
      </c>
    </row>
    <row r="127" spans="1:7" x14ac:dyDescent="0.15">
      <c r="A127" s="57">
        <f>COUNTIF(C$3:$G127,"該当")</f>
        <v>0</v>
      </c>
      <c r="B127" s="57" t="s">
        <v>301</v>
      </c>
      <c r="C127" s="57" t="s">
        <v>334</v>
      </c>
      <c r="D127" s="57" t="s">
        <v>335</v>
      </c>
      <c r="E127" s="57" t="s">
        <v>81</v>
      </c>
      <c r="F127" s="57" t="s">
        <v>103</v>
      </c>
      <c r="G127" s="57" t="str">
        <f t="shared" si="1"/>
        <v/>
      </c>
    </row>
    <row r="128" spans="1:7" x14ac:dyDescent="0.15">
      <c r="A128" s="57">
        <f>COUNTIF(C$3:$G128,"該当")</f>
        <v>0</v>
      </c>
      <c r="B128" s="57" t="s">
        <v>336</v>
      </c>
      <c r="C128" s="57" t="s">
        <v>337</v>
      </c>
      <c r="D128" s="57" t="s">
        <v>338</v>
      </c>
      <c r="E128" s="57" t="s">
        <v>81</v>
      </c>
      <c r="F128" s="57" t="s">
        <v>82</v>
      </c>
      <c r="G128" s="57" t="str">
        <f t="shared" si="1"/>
        <v/>
      </c>
    </row>
    <row r="129" spans="1:7" x14ac:dyDescent="0.15">
      <c r="A129" s="57">
        <f>COUNTIF(C$3:$G129,"該当")</f>
        <v>0</v>
      </c>
      <c r="B129" s="57" t="s">
        <v>336</v>
      </c>
      <c r="C129" s="57" t="s">
        <v>339</v>
      </c>
      <c r="D129" s="57" t="s">
        <v>340</v>
      </c>
      <c r="E129" s="57" t="s">
        <v>81</v>
      </c>
      <c r="F129" s="57" t="s">
        <v>82</v>
      </c>
      <c r="G129" s="57" t="str">
        <f t="shared" si="1"/>
        <v/>
      </c>
    </row>
    <row r="130" spans="1:7" x14ac:dyDescent="0.15">
      <c r="A130" s="57">
        <f>COUNTIF(C$3:$G130,"該当")</f>
        <v>0</v>
      </c>
      <c r="B130" s="57" t="s">
        <v>336</v>
      </c>
      <c r="C130" s="57" t="s">
        <v>341</v>
      </c>
      <c r="D130" s="57" t="s">
        <v>342</v>
      </c>
      <c r="E130" s="57" t="s">
        <v>81</v>
      </c>
      <c r="F130" s="57" t="s">
        <v>82</v>
      </c>
      <c r="G130" s="57" t="str">
        <f t="shared" si="1"/>
        <v/>
      </c>
    </row>
    <row r="131" spans="1:7" x14ac:dyDescent="0.15">
      <c r="A131" s="57">
        <f>COUNTIF(C$3:$G131,"該当")</f>
        <v>0</v>
      </c>
      <c r="B131" s="57" t="s">
        <v>336</v>
      </c>
      <c r="C131" s="57" t="s">
        <v>343</v>
      </c>
      <c r="D131" s="57" t="s">
        <v>344</v>
      </c>
      <c r="E131" s="57" t="s">
        <v>81</v>
      </c>
      <c r="F131" s="57" t="s">
        <v>82</v>
      </c>
      <c r="G131" s="57" t="str">
        <f t="shared" ref="G131:G153" si="2">IF($B$1=$B131,"該当","")</f>
        <v/>
      </c>
    </row>
    <row r="132" spans="1:7" x14ac:dyDescent="0.15">
      <c r="A132" s="57">
        <f>COUNTIF(C$3:$G132,"該当")</f>
        <v>0</v>
      </c>
      <c r="B132" s="57" t="s">
        <v>336</v>
      </c>
      <c r="C132" s="57" t="s">
        <v>345</v>
      </c>
      <c r="D132" s="57" t="s">
        <v>346</v>
      </c>
      <c r="E132" s="57" t="s">
        <v>81</v>
      </c>
      <c r="F132" s="57" t="s">
        <v>82</v>
      </c>
      <c r="G132" s="57" t="str">
        <f t="shared" si="2"/>
        <v/>
      </c>
    </row>
    <row r="133" spans="1:7" x14ac:dyDescent="0.15">
      <c r="A133" s="57">
        <f>COUNTIF(C$3:$G133,"該当")</f>
        <v>0</v>
      </c>
      <c r="B133" s="57" t="s">
        <v>336</v>
      </c>
      <c r="C133" s="57" t="s">
        <v>347</v>
      </c>
      <c r="D133" s="57" t="s">
        <v>348</v>
      </c>
      <c r="E133" s="57" t="s">
        <v>81</v>
      </c>
      <c r="F133" s="57" t="s">
        <v>82</v>
      </c>
      <c r="G133" s="57" t="str">
        <f t="shared" si="2"/>
        <v/>
      </c>
    </row>
    <row r="134" spans="1:7" x14ac:dyDescent="0.15">
      <c r="A134" s="57">
        <f>COUNTIF(C$3:$G134,"該当")</f>
        <v>0</v>
      </c>
      <c r="B134" s="57" t="s">
        <v>336</v>
      </c>
      <c r="C134" s="57" t="s">
        <v>349</v>
      </c>
      <c r="D134" s="57" t="s">
        <v>350</v>
      </c>
      <c r="E134" s="57" t="s">
        <v>81</v>
      </c>
      <c r="F134" s="57" t="s">
        <v>82</v>
      </c>
      <c r="G134" s="57" t="str">
        <f t="shared" si="2"/>
        <v/>
      </c>
    </row>
    <row r="135" spans="1:7" x14ac:dyDescent="0.15">
      <c r="A135" s="57">
        <f>COUNTIF(C$3:$G135,"該当")</f>
        <v>0</v>
      </c>
      <c r="B135" s="57" t="s">
        <v>336</v>
      </c>
      <c r="C135" s="57" t="s">
        <v>351</v>
      </c>
      <c r="D135" s="57" t="s">
        <v>352</v>
      </c>
      <c r="E135" s="57" t="s">
        <v>81</v>
      </c>
      <c r="F135" s="57" t="s">
        <v>82</v>
      </c>
      <c r="G135" s="57" t="str">
        <f t="shared" si="2"/>
        <v/>
      </c>
    </row>
    <row r="136" spans="1:7" x14ac:dyDescent="0.15">
      <c r="A136" s="57">
        <f>COUNTIF(C$3:$G136,"該当")</f>
        <v>0</v>
      </c>
      <c r="B136" s="57" t="s">
        <v>336</v>
      </c>
      <c r="C136" s="57" t="s">
        <v>353</v>
      </c>
      <c r="D136" s="57" t="s">
        <v>354</v>
      </c>
      <c r="E136" s="57" t="s">
        <v>81</v>
      </c>
      <c r="F136" s="57" t="s">
        <v>82</v>
      </c>
      <c r="G136" s="57" t="str">
        <f t="shared" si="2"/>
        <v/>
      </c>
    </row>
    <row r="137" spans="1:7" x14ac:dyDescent="0.15">
      <c r="A137" s="57">
        <f>COUNTIF(C$3:$G137,"該当")</f>
        <v>0</v>
      </c>
      <c r="B137" s="57" t="s">
        <v>336</v>
      </c>
      <c r="C137" s="57" t="s">
        <v>355</v>
      </c>
      <c r="D137" s="57" t="s">
        <v>356</v>
      </c>
      <c r="E137" s="57" t="s">
        <v>81</v>
      </c>
      <c r="F137" s="57" t="s">
        <v>82</v>
      </c>
      <c r="G137" s="57" t="str">
        <f t="shared" si="2"/>
        <v/>
      </c>
    </row>
    <row r="138" spans="1:7" x14ac:dyDescent="0.15">
      <c r="A138" s="57">
        <f>COUNTIF(C$3:$G138,"該当")</f>
        <v>0</v>
      </c>
      <c r="B138" s="57" t="s">
        <v>336</v>
      </c>
      <c r="C138" s="57" t="s">
        <v>357</v>
      </c>
      <c r="D138" s="57" t="s">
        <v>358</v>
      </c>
      <c r="E138" s="57" t="s">
        <v>81</v>
      </c>
      <c r="F138" s="57" t="s">
        <v>103</v>
      </c>
      <c r="G138" s="57" t="str">
        <f t="shared" si="2"/>
        <v/>
      </c>
    </row>
    <row r="139" spans="1:7" x14ac:dyDescent="0.15">
      <c r="A139" s="57">
        <f>COUNTIF(C$3:$G139,"該当")</f>
        <v>0</v>
      </c>
      <c r="B139" s="57" t="s">
        <v>336</v>
      </c>
      <c r="C139" s="57" t="s">
        <v>359</v>
      </c>
      <c r="D139" s="57" t="s">
        <v>360</v>
      </c>
      <c r="E139" s="57" t="s">
        <v>81</v>
      </c>
      <c r="F139" s="57" t="s">
        <v>103</v>
      </c>
      <c r="G139" s="57" t="str">
        <f t="shared" si="2"/>
        <v/>
      </c>
    </row>
    <row r="140" spans="1:7" x14ac:dyDescent="0.15">
      <c r="A140" s="57">
        <f>COUNTIF(C$3:$G140,"該当")</f>
        <v>0</v>
      </c>
      <c r="B140" s="57" t="s">
        <v>336</v>
      </c>
      <c r="C140" s="57" t="s">
        <v>361</v>
      </c>
      <c r="D140" s="57" t="s">
        <v>362</v>
      </c>
      <c r="E140" s="57" t="s">
        <v>81</v>
      </c>
      <c r="F140" s="57" t="s">
        <v>103</v>
      </c>
      <c r="G140" s="57" t="str">
        <f t="shared" si="2"/>
        <v/>
      </c>
    </row>
    <row r="141" spans="1:7" x14ac:dyDescent="0.15">
      <c r="A141" s="57">
        <f>COUNTIF(C$3:$G141,"該当")</f>
        <v>0</v>
      </c>
      <c r="B141" s="57" t="s">
        <v>336</v>
      </c>
      <c r="C141" s="57" t="s">
        <v>363</v>
      </c>
      <c r="D141" s="57" t="s">
        <v>364</v>
      </c>
      <c r="E141" s="57" t="s">
        <v>81</v>
      </c>
      <c r="F141" s="57" t="s">
        <v>103</v>
      </c>
      <c r="G141" s="57" t="str">
        <f t="shared" si="2"/>
        <v/>
      </c>
    </row>
    <row r="142" spans="1:7" x14ac:dyDescent="0.15">
      <c r="A142" s="57">
        <f>COUNTIF(C$3:$G142,"該当")</f>
        <v>0</v>
      </c>
      <c r="B142" s="57" t="s">
        <v>336</v>
      </c>
      <c r="C142" s="57" t="s">
        <v>365</v>
      </c>
      <c r="D142" s="57" t="s">
        <v>366</v>
      </c>
      <c r="E142" s="57" t="s">
        <v>81</v>
      </c>
      <c r="F142" s="57" t="s">
        <v>103</v>
      </c>
      <c r="G142" s="57" t="str">
        <f t="shared" si="2"/>
        <v/>
      </c>
    </row>
    <row r="143" spans="1:7" x14ac:dyDescent="0.15">
      <c r="A143" s="57">
        <f>COUNTIF(C$3:$G143,"該当")</f>
        <v>0</v>
      </c>
      <c r="B143" s="57" t="s">
        <v>336</v>
      </c>
      <c r="C143" s="57" t="s">
        <v>367</v>
      </c>
      <c r="D143" s="57" t="s">
        <v>368</v>
      </c>
      <c r="E143" s="57" t="s">
        <v>81</v>
      </c>
      <c r="F143" s="57" t="s">
        <v>103</v>
      </c>
      <c r="G143" s="57" t="str">
        <f t="shared" si="2"/>
        <v/>
      </c>
    </row>
    <row r="144" spans="1:7" x14ac:dyDescent="0.15">
      <c r="A144" s="57">
        <f>COUNTIF(C$3:$G144,"該当")</f>
        <v>0</v>
      </c>
      <c r="B144" s="57" t="s">
        <v>336</v>
      </c>
      <c r="C144" s="57" t="s">
        <v>369</v>
      </c>
      <c r="D144" s="57" t="s">
        <v>370</v>
      </c>
      <c r="E144" s="57" t="s">
        <v>81</v>
      </c>
      <c r="F144" s="57" t="s">
        <v>103</v>
      </c>
      <c r="G144" s="57" t="str">
        <f t="shared" si="2"/>
        <v/>
      </c>
    </row>
    <row r="145" spans="1:7" x14ac:dyDescent="0.15">
      <c r="A145" s="57">
        <f>COUNTIF(C$3:$G145,"該当")</f>
        <v>0</v>
      </c>
      <c r="B145" s="57" t="s">
        <v>336</v>
      </c>
      <c r="C145" s="57" t="s">
        <v>371</v>
      </c>
      <c r="D145" s="57" t="s">
        <v>372</v>
      </c>
      <c r="E145" s="57" t="s">
        <v>81</v>
      </c>
      <c r="F145" s="57" t="s">
        <v>103</v>
      </c>
      <c r="G145" s="57" t="str">
        <f t="shared" si="2"/>
        <v/>
      </c>
    </row>
    <row r="146" spans="1:7" x14ac:dyDescent="0.15">
      <c r="A146" s="57">
        <f>COUNTIF(C$3:$G146,"該当")</f>
        <v>0</v>
      </c>
      <c r="B146" s="57" t="s">
        <v>336</v>
      </c>
      <c r="C146" s="57" t="s">
        <v>373</v>
      </c>
      <c r="D146" s="57" t="s">
        <v>374</v>
      </c>
      <c r="E146" s="57" t="s">
        <v>81</v>
      </c>
      <c r="F146" s="57" t="s">
        <v>103</v>
      </c>
      <c r="G146" s="57" t="str">
        <f t="shared" si="2"/>
        <v/>
      </c>
    </row>
    <row r="147" spans="1:7" x14ac:dyDescent="0.15">
      <c r="A147" s="57">
        <f>COUNTIF(C$3:$G147,"該当")</f>
        <v>0</v>
      </c>
      <c r="B147" s="57" t="s">
        <v>336</v>
      </c>
      <c r="C147" s="57" t="s">
        <v>375</v>
      </c>
      <c r="D147" s="57" t="s">
        <v>376</v>
      </c>
      <c r="E147" s="57" t="s">
        <v>81</v>
      </c>
      <c r="F147" s="57" t="s">
        <v>103</v>
      </c>
      <c r="G147" s="57" t="str">
        <f t="shared" si="2"/>
        <v/>
      </c>
    </row>
    <row r="148" spans="1:7" x14ac:dyDescent="0.15">
      <c r="A148" s="57">
        <f>COUNTIF(C$3:$G148,"該当")</f>
        <v>0</v>
      </c>
      <c r="B148" s="57" t="s">
        <v>336</v>
      </c>
      <c r="C148" s="57" t="s">
        <v>377</v>
      </c>
      <c r="D148" s="57" t="s">
        <v>378</v>
      </c>
      <c r="E148" s="57" t="s">
        <v>81</v>
      </c>
      <c r="F148" s="57" t="s">
        <v>103</v>
      </c>
      <c r="G148" s="57" t="str">
        <f t="shared" si="2"/>
        <v/>
      </c>
    </row>
    <row r="149" spans="1:7" x14ac:dyDescent="0.15">
      <c r="A149" s="57">
        <f>COUNTIF(C$3:$G149,"該当")</f>
        <v>0</v>
      </c>
      <c r="B149" s="57" t="s">
        <v>336</v>
      </c>
      <c r="C149" s="57" t="s">
        <v>379</v>
      </c>
      <c r="D149" s="57" t="s">
        <v>380</v>
      </c>
      <c r="E149" s="57" t="s">
        <v>81</v>
      </c>
      <c r="F149" s="57" t="s">
        <v>103</v>
      </c>
      <c r="G149" s="57" t="str">
        <f t="shared" si="2"/>
        <v/>
      </c>
    </row>
    <row r="150" spans="1:7" x14ac:dyDescent="0.15">
      <c r="A150" s="57">
        <f>COUNTIF(C$3:$G150,"該当")</f>
        <v>0</v>
      </c>
      <c r="B150" s="57" t="s">
        <v>336</v>
      </c>
      <c r="C150" s="57" t="s">
        <v>381</v>
      </c>
      <c r="D150" s="57" t="s">
        <v>382</v>
      </c>
      <c r="E150" s="57" t="s">
        <v>81</v>
      </c>
      <c r="F150" s="57" t="s">
        <v>103</v>
      </c>
      <c r="G150" s="57" t="str">
        <f t="shared" si="2"/>
        <v/>
      </c>
    </row>
    <row r="151" spans="1:7" x14ac:dyDescent="0.15">
      <c r="A151" s="57">
        <f>COUNTIF(C$3:$G151,"該当")</f>
        <v>0</v>
      </c>
      <c r="B151" s="57" t="s">
        <v>383</v>
      </c>
      <c r="C151" s="57" t="s">
        <v>384</v>
      </c>
      <c r="D151" s="57" t="s">
        <v>385</v>
      </c>
      <c r="E151" s="57" t="s">
        <v>81</v>
      </c>
      <c r="F151" s="57" t="s">
        <v>82</v>
      </c>
      <c r="G151" s="57" t="str">
        <f t="shared" si="2"/>
        <v/>
      </c>
    </row>
    <row r="152" spans="1:7" x14ac:dyDescent="0.15">
      <c r="A152" s="57">
        <f>COUNTIF(C$3:$G152,"該当")</f>
        <v>0</v>
      </c>
      <c r="B152" s="57" t="s">
        <v>383</v>
      </c>
      <c r="C152" s="57" t="s">
        <v>386</v>
      </c>
      <c r="D152" s="57" t="s">
        <v>387</v>
      </c>
      <c r="E152" s="57" t="s">
        <v>81</v>
      </c>
      <c r="F152" s="57" t="s">
        <v>82</v>
      </c>
      <c r="G152" s="57" t="str">
        <f t="shared" si="2"/>
        <v/>
      </c>
    </row>
    <row r="153" spans="1:7" x14ac:dyDescent="0.15">
      <c r="A153" s="57">
        <f>COUNTIF(C$3:$G153,"該当")</f>
        <v>0</v>
      </c>
      <c r="B153" s="57" t="s">
        <v>383</v>
      </c>
      <c r="C153" s="57" t="s">
        <v>388</v>
      </c>
      <c r="D153" s="57" t="s">
        <v>389</v>
      </c>
      <c r="E153" s="57" t="s">
        <v>81</v>
      </c>
      <c r="F153" s="57" t="s">
        <v>82</v>
      </c>
      <c r="G153" s="57" t="str">
        <f t="shared" si="2"/>
        <v/>
      </c>
    </row>
    <row r="154" spans="1:7" x14ac:dyDescent="0.15">
      <c r="A154" s="57">
        <f>COUNTIF(C$3:$G154,"該当")</f>
        <v>0</v>
      </c>
      <c r="B154" s="57" t="s">
        <v>383</v>
      </c>
      <c r="C154" s="57" t="s">
        <v>390</v>
      </c>
      <c r="D154" s="57" t="s">
        <v>391</v>
      </c>
      <c r="E154" s="57" t="s">
        <v>81</v>
      </c>
      <c r="F154" s="57" t="s">
        <v>82</v>
      </c>
      <c r="G154" s="57" t="str">
        <f>IF($B$1=$B154,"該当","")</f>
        <v/>
      </c>
    </row>
    <row r="155" spans="1:7" x14ac:dyDescent="0.15">
      <c r="A155" s="57">
        <f>COUNTIF(C$3:$G155,"該当")</f>
        <v>0</v>
      </c>
      <c r="B155" s="57" t="s">
        <v>383</v>
      </c>
      <c r="C155" s="57" t="s">
        <v>392</v>
      </c>
      <c r="D155" s="57" t="s">
        <v>393</v>
      </c>
      <c r="E155" s="57" t="s">
        <v>81</v>
      </c>
      <c r="F155" s="57" t="s">
        <v>82</v>
      </c>
      <c r="G155" s="57" t="str">
        <f t="shared" ref="G155:G218" si="3">IF($B$1=$B155,"該当","")</f>
        <v/>
      </c>
    </row>
    <row r="156" spans="1:7" x14ac:dyDescent="0.15">
      <c r="A156" s="57">
        <f>COUNTIF(C$3:$G156,"該当")</f>
        <v>0</v>
      </c>
      <c r="B156" s="57" t="s">
        <v>383</v>
      </c>
      <c r="C156" s="57" t="s">
        <v>394</v>
      </c>
      <c r="D156" s="57" t="s">
        <v>395</v>
      </c>
      <c r="E156" s="57" t="s">
        <v>81</v>
      </c>
      <c r="F156" s="57" t="s">
        <v>82</v>
      </c>
      <c r="G156" s="57" t="str">
        <f t="shared" si="3"/>
        <v/>
      </c>
    </row>
    <row r="157" spans="1:7" x14ac:dyDescent="0.15">
      <c r="A157" s="57">
        <f>COUNTIF(C$3:$G157,"該当")</f>
        <v>0</v>
      </c>
      <c r="B157" s="57" t="s">
        <v>383</v>
      </c>
      <c r="C157" s="57" t="s">
        <v>396</v>
      </c>
      <c r="D157" s="57" t="s">
        <v>397</v>
      </c>
      <c r="E157" s="57" t="s">
        <v>81</v>
      </c>
      <c r="F157" s="57" t="s">
        <v>82</v>
      </c>
      <c r="G157" s="57" t="str">
        <f t="shared" si="3"/>
        <v/>
      </c>
    </row>
    <row r="158" spans="1:7" x14ac:dyDescent="0.15">
      <c r="A158" s="57">
        <f>COUNTIF(C$3:$G158,"該当")</f>
        <v>0</v>
      </c>
      <c r="B158" s="57" t="s">
        <v>383</v>
      </c>
      <c r="C158" s="57" t="s">
        <v>398</v>
      </c>
      <c r="D158" s="57" t="s">
        <v>399</v>
      </c>
      <c r="E158" s="57" t="s">
        <v>81</v>
      </c>
      <c r="F158" s="57" t="s">
        <v>82</v>
      </c>
      <c r="G158" s="57" t="str">
        <f t="shared" si="3"/>
        <v/>
      </c>
    </row>
    <row r="159" spans="1:7" x14ac:dyDescent="0.15">
      <c r="A159" s="57">
        <f>COUNTIF(C$3:$G159,"該当")</f>
        <v>0</v>
      </c>
      <c r="B159" s="57" t="s">
        <v>383</v>
      </c>
      <c r="C159" s="57" t="s">
        <v>400</v>
      </c>
      <c r="D159" s="57" t="s">
        <v>401</v>
      </c>
      <c r="E159" s="57" t="s">
        <v>81</v>
      </c>
      <c r="F159" s="57" t="s">
        <v>82</v>
      </c>
      <c r="G159" s="57" t="str">
        <f t="shared" si="3"/>
        <v/>
      </c>
    </row>
    <row r="160" spans="1:7" x14ac:dyDescent="0.15">
      <c r="A160" s="57">
        <f>COUNTIF(C$3:$G160,"該当")</f>
        <v>0</v>
      </c>
      <c r="B160" s="57" t="s">
        <v>383</v>
      </c>
      <c r="C160" s="57" t="s">
        <v>402</v>
      </c>
      <c r="D160" s="57" t="s">
        <v>403</v>
      </c>
      <c r="E160" s="57" t="s">
        <v>81</v>
      </c>
      <c r="F160" s="57" t="s">
        <v>82</v>
      </c>
      <c r="G160" s="57" t="str">
        <f t="shared" si="3"/>
        <v/>
      </c>
    </row>
    <row r="161" spans="1:7" x14ac:dyDescent="0.15">
      <c r="A161" s="57">
        <f>COUNTIF(C$3:$G161,"該当")</f>
        <v>0</v>
      </c>
      <c r="B161" s="57" t="s">
        <v>383</v>
      </c>
      <c r="C161" s="57" t="s">
        <v>404</v>
      </c>
      <c r="D161" s="57" t="s">
        <v>405</v>
      </c>
      <c r="E161" s="57" t="s">
        <v>81</v>
      </c>
      <c r="F161" s="57" t="s">
        <v>82</v>
      </c>
      <c r="G161" s="57" t="str">
        <f t="shared" si="3"/>
        <v/>
      </c>
    </row>
    <row r="162" spans="1:7" x14ac:dyDescent="0.15">
      <c r="A162" s="57">
        <f>COUNTIF(C$3:$G162,"該当")</f>
        <v>0</v>
      </c>
      <c r="B162" s="57" t="s">
        <v>383</v>
      </c>
      <c r="C162" s="57" t="s">
        <v>406</v>
      </c>
      <c r="D162" s="57" t="s">
        <v>407</v>
      </c>
      <c r="E162" s="57" t="s">
        <v>81</v>
      </c>
      <c r="F162" s="57" t="s">
        <v>82</v>
      </c>
      <c r="G162" s="57" t="str">
        <f t="shared" si="3"/>
        <v/>
      </c>
    </row>
    <row r="163" spans="1:7" x14ac:dyDescent="0.15">
      <c r="A163" s="57">
        <f>COUNTIF(C$3:$G163,"該当")</f>
        <v>0</v>
      </c>
      <c r="B163" s="57" t="s">
        <v>383</v>
      </c>
      <c r="C163" s="57" t="s">
        <v>408</v>
      </c>
      <c r="D163" s="57" t="s">
        <v>409</v>
      </c>
      <c r="E163" s="57" t="s">
        <v>81</v>
      </c>
      <c r="F163" s="57" t="s">
        <v>82</v>
      </c>
      <c r="G163" s="57" t="str">
        <f t="shared" si="3"/>
        <v/>
      </c>
    </row>
    <row r="164" spans="1:7" x14ac:dyDescent="0.15">
      <c r="A164" s="57">
        <f>COUNTIF(C$3:$G164,"該当")</f>
        <v>0</v>
      </c>
      <c r="B164" s="57" t="s">
        <v>383</v>
      </c>
      <c r="C164" s="57" t="s">
        <v>410</v>
      </c>
      <c r="D164" s="57" t="s">
        <v>411</v>
      </c>
      <c r="E164" s="57" t="s">
        <v>81</v>
      </c>
      <c r="F164" s="57" t="s">
        <v>82</v>
      </c>
      <c r="G164" s="57" t="str">
        <f t="shared" si="3"/>
        <v/>
      </c>
    </row>
    <row r="165" spans="1:7" x14ac:dyDescent="0.15">
      <c r="A165" s="57">
        <f>COUNTIF(C$3:$G165,"該当")</f>
        <v>0</v>
      </c>
      <c r="B165" s="57" t="s">
        <v>383</v>
      </c>
      <c r="C165" s="57" t="s">
        <v>412</v>
      </c>
      <c r="D165" s="57" t="s">
        <v>413</v>
      </c>
      <c r="E165" s="57" t="s">
        <v>81</v>
      </c>
      <c r="F165" s="57" t="s">
        <v>82</v>
      </c>
      <c r="G165" s="57" t="str">
        <f t="shared" si="3"/>
        <v/>
      </c>
    </row>
    <row r="166" spans="1:7" x14ac:dyDescent="0.15">
      <c r="A166" s="57">
        <f>COUNTIF(C$3:$G166,"該当")</f>
        <v>0</v>
      </c>
      <c r="B166" s="57" t="s">
        <v>383</v>
      </c>
      <c r="C166" s="57" t="s">
        <v>414</v>
      </c>
      <c r="D166" s="57" t="s">
        <v>415</v>
      </c>
      <c r="E166" s="57" t="s">
        <v>81</v>
      </c>
      <c r="F166" s="57" t="s">
        <v>82</v>
      </c>
      <c r="G166" s="57" t="str">
        <f t="shared" si="3"/>
        <v/>
      </c>
    </row>
    <row r="167" spans="1:7" x14ac:dyDescent="0.15">
      <c r="A167" s="57">
        <f>COUNTIF(C$3:$G167,"該当")</f>
        <v>0</v>
      </c>
      <c r="B167" s="57" t="s">
        <v>383</v>
      </c>
      <c r="C167" s="57" t="s">
        <v>416</v>
      </c>
      <c r="D167" s="57" t="s">
        <v>417</v>
      </c>
      <c r="E167" s="57" t="s">
        <v>81</v>
      </c>
      <c r="F167" s="57" t="s">
        <v>82</v>
      </c>
      <c r="G167" s="57" t="str">
        <f t="shared" si="3"/>
        <v/>
      </c>
    </row>
    <row r="168" spans="1:7" x14ac:dyDescent="0.15">
      <c r="A168" s="57">
        <f>COUNTIF(C$3:$G168,"該当")</f>
        <v>0</v>
      </c>
      <c r="B168" s="57" t="s">
        <v>383</v>
      </c>
      <c r="C168" s="57" t="s">
        <v>418</v>
      </c>
      <c r="D168" s="57" t="s">
        <v>419</v>
      </c>
      <c r="E168" s="57" t="s">
        <v>81</v>
      </c>
      <c r="F168" s="57" t="s">
        <v>82</v>
      </c>
      <c r="G168" s="57" t="str">
        <f t="shared" si="3"/>
        <v/>
      </c>
    </row>
    <row r="169" spans="1:7" x14ac:dyDescent="0.15">
      <c r="A169" s="57">
        <f>COUNTIF(C$3:$G169,"該当")</f>
        <v>0</v>
      </c>
      <c r="B169" s="57" t="s">
        <v>383</v>
      </c>
      <c r="C169" s="57" t="s">
        <v>420</v>
      </c>
      <c r="D169" s="57" t="s">
        <v>421</v>
      </c>
      <c r="E169" s="57" t="s">
        <v>81</v>
      </c>
      <c r="F169" s="57" t="s">
        <v>82</v>
      </c>
      <c r="G169" s="57" t="str">
        <f t="shared" si="3"/>
        <v/>
      </c>
    </row>
    <row r="170" spans="1:7" x14ac:dyDescent="0.15">
      <c r="A170" s="57">
        <f>COUNTIF(C$3:$G170,"該当")</f>
        <v>0</v>
      </c>
      <c r="B170" s="57" t="s">
        <v>383</v>
      </c>
      <c r="C170" s="57" t="s">
        <v>422</v>
      </c>
      <c r="D170" s="57" t="s">
        <v>423</v>
      </c>
      <c r="E170" s="57" t="s">
        <v>81</v>
      </c>
      <c r="F170" s="57" t="s">
        <v>103</v>
      </c>
      <c r="G170" s="57" t="str">
        <f t="shared" si="3"/>
        <v/>
      </c>
    </row>
    <row r="171" spans="1:7" x14ac:dyDescent="0.15">
      <c r="A171" s="57">
        <f>COUNTIF(C$3:$G171,"該当")</f>
        <v>0</v>
      </c>
      <c r="B171" s="57" t="s">
        <v>383</v>
      </c>
      <c r="C171" s="57" t="s">
        <v>424</v>
      </c>
      <c r="D171" s="57" t="s">
        <v>425</v>
      </c>
      <c r="E171" s="57" t="s">
        <v>81</v>
      </c>
      <c r="F171" s="57" t="s">
        <v>103</v>
      </c>
      <c r="G171" s="57" t="str">
        <f t="shared" si="3"/>
        <v/>
      </c>
    </row>
    <row r="172" spans="1:7" x14ac:dyDescent="0.15">
      <c r="A172" s="57">
        <f>COUNTIF(C$3:$G172,"該当")</f>
        <v>0</v>
      </c>
      <c r="B172" s="57" t="s">
        <v>383</v>
      </c>
      <c r="C172" s="57" t="s">
        <v>426</v>
      </c>
      <c r="D172" s="57" t="s">
        <v>427</v>
      </c>
      <c r="E172" s="57" t="s">
        <v>81</v>
      </c>
      <c r="F172" s="57" t="s">
        <v>103</v>
      </c>
      <c r="G172" s="57" t="str">
        <f t="shared" si="3"/>
        <v/>
      </c>
    </row>
    <row r="173" spans="1:7" x14ac:dyDescent="0.15">
      <c r="A173" s="57">
        <f>COUNTIF(C$3:$G173,"該当")</f>
        <v>0</v>
      </c>
      <c r="B173" s="57" t="s">
        <v>383</v>
      </c>
      <c r="C173" s="57" t="s">
        <v>428</v>
      </c>
      <c r="D173" s="57" t="s">
        <v>429</v>
      </c>
      <c r="E173" s="57" t="s">
        <v>81</v>
      </c>
      <c r="F173" s="57" t="s">
        <v>103</v>
      </c>
      <c r="G173" s="57" t="str">
        <f t="shared" si="3"/>
        <v/>
      </c>
    </row>
    <row r="174" spans="1:7" x14ac:dyDescent="0.15">
      <c r="A174" s="57">
        <f>COUNTIF(C$3:$G174,"該当")</f>
        <v>0</v>
      </c>
      <c r="B174" s="57" t="s">
        <v>383</v>
      </c>
      <c r="C174" s="57" t="s">
        <v>430</v>
      </c>
      <c r="D174" s="57" t="s">
        <v>431</v>
      </c>
      <c r="E174" s="57" t="s">
        <v>81</v>
      </c>
      <c r="F174" s="57" t="s">
        <v>103</v>
      </c>
      <c r="G174" s="57" t="str">
        <f t="shared" si="3"/>
        <v/>
      </c>
    </row>
    <row r="175" spans="1:7" x14ac:dyDescent="0.15">
      <c r="A175" s="57">
        <f>COUNTIF(C$3:$G175,"該当")</f>
        <v>0</v>
      </c>
      <c r="B175" s="57" t="s">
        <v>383</v>
      </c>
      <c r="C175" s="57" t="s">
        <v>432</v>
      </c>
      <c r="D175" s="57" t="s">
        <v>433</v>
      </c>
      <c r="E175" s="57" t="s">
        <v>81</v>
      </c>
      <c r="F175" s="57" t="s">
        <v>103</v>
      </c>
      <c r="G175" s="57" t="str">
        <f t="shared" si="3"/>
        <v/>
      </c>
    </row>
    <row r="176" spans="1:7" x14ac:dyDescent="0.15">
      <c r="A176" s="57">
        <f>COUNTIF(C$3:$G176,"該当")</f>
        <v>0</v>
      </c>
      <c r="B176" s="57" t="s">
        <v>383</v>
      </c>
      <c r="C176" s="57" t="s">
        <v>434</v>
      </c>
      <c r="D176" s="57" t="s">
        <v>435</v>
      </c>
      <c r="E176" s="57" t="s">
        <v>81</v>
      </c>
      <c r="F176" s="57" t="s">
        <v>103</v>
      </c>
      <c r="G176" s="57" t="str">
        <f t="shared" si="3"/>
        <v/>
      </c>
    </row>
    <row r="177" spans="1:7" x14ac:dyDescent="0.15">
      <c r="A177" s="57">
        <f>COUNTIF(C$3:$G177,"該当")</f>
        <v>0</v>
      </c>
      <c r="B177" s="57" t="s">
        <v>383</v>
      </c>
      <c r="C177" s="57" t="s">
        <v>436</v>
      </c>
      <c r="D177" s="57" t="s">
        <v>437</v>
      </c>
      <c r="E177" s="57" t="s">
        <v>81</v>
      </c>
      <c r="F177" s="57" t="s">
        <v>103</v>
      </c>
      <c r="G177" s="57" t="str">
        <f t="shared" si="3"/>
        <v/>
      </c>
    </row>
    <row r="178" spans="1:7" x14ac:dyDescent="0.15">
      <c r="A178" s="57">
        <f>COUNTIF(C$3:$G178,"該当")</f>
        <v>0</v>
      </c>
      <c r="B178" s="57" t="s">
        <v>383</v>
      </c>
      <c r="C178" s="57" t="s">
        <v>438</v>
      </c>
      <c r="D178" s="57" t="s">
        <v>439</v>
      </c>
      <c r="E178" s="57" t="s">
        <v>81</v>
      </c>
      <c r="F178" s="57" t="s">
        <v>103</v>
      </c>
      <c r="G178" s="57" t="str">
        <f t="shared" si="3"/>
        <v/>
      </c>
    </row>
    <row r="179" spans="1:7" x14ac:dyDescent="0.15">
      <c r="A179" s="57">
        <f>COUNTIF(C$3:$G179,"該当")</f>
        <v>0</v>
      </c>
      <c r="B179" s="57" t="s">
        <v>383</v>
      </c>
      <c r="C179" s="57" t="s">
        <v>440</v>
      </c>
      <c r="D179" s="57" t="s">
        <v>441</v>
      </c>
      <c r="E179" s="57" t="s">
        <v>81</v>
      </c>
      <c r="F179" s="57" t="s">
        <v>103</v>
      </c>
      <c r="G179" s="57" t="str">
        <f t="shared" si="3"/>
        <v/>
      </c>
    </row>
    <row r="180" spans="1:7" x14ac:dyDescent="0.15">
      <c r="A180" s="57">
        <f>COUNTIF(C$3:$G180,"該当")</f>
        <v>0</v>
      </c>
      <c r="B180" s="57" t="s">
        <v>383</v>
      </c>
      <c r="C180" s="57" t="s">
        <v>442</v>
      </c>
      <c r="D180" s="57" t="s">
        <v>443</v>
      </c>
      <c r="E180" s="57" t="s">
        <v>81</v>
      </c>
      <c r="F180" s="57" t="s">
        <v>103</v>
      </c>
      <c r="G180" s="57" t="str">
        <f t="shared" si="3"/>
        <v/>
      </c>
    </row>
    <row r="181" spans="1:7" x14ac:dyDescent="0.15">
      <c r="A181" s="57">
        <f>COUNTIF(C$3:$G181,"該当")</f>
        <v>0</v>
      </c>
      <c r="B181" s="57" t="s">
        <v>383</v>
      </c>
      <c r="C181" s="57" t="s">
        <v>444</v>
      </c>
      <c r="D181" s="57" t="s">
        <v>445</v>
      </c>
      <c r="E181" s="57" t="s">
        <v>81</v>
      </c>
      <c r="F181" s="57" t="s">
        <v>103</v>
      </c>
      <c r="G181" s="57" t="str">
        <f t="shared" si="3"/>
        <v/>
      </c>
    </row>
    <row r="182" spans="1:7" x14ac:dyDescent="0.15">
      <c r="A182" s="57">
        <f>COUNTIF(C$3:$G182,"該当")</f>
        <v>0</v>
      </c>
      <c r="B182" s="57" t="s">
        <v>383</v>
      </c>
      <c r="C182" s="57" t="s">
        <v>446</v>
      </c>
      <c r="D182" s="57" t="s">
        <v>447</v>
      </c>
      <c r="E182" s="57" t="s">
        <v>81</v>
      </c>
      <c r="F182" s="57" t="s">
        <v>103</v>
      </c>
      <c r="G182" s="57" t="str">
        <f t="shared" si="3"/>
        <v/>
      </c>
    </row>
    <row r="183" spans="1:7" x14ac:dyDescent="0.15">
      <c r="A183" s="57">
        <f>COUNTIF(C$3:$G183,"該当")</f>
        <v>0</v>
      </c>
      <c r="B183" s="57" t="s">
        <v>383</v>
      </c>
      <c r="C183" s="57" t="s">
        <v>448</v>
      </c>
      <c r="D183" s="57" t="s">
        <v>449</v>
      </c>
      <c r="E183" s="57" t="s">
        <v>81</v>
      </c>
      <c r="F183" s="57" t="s">
        <v>103</v>
      </c>
      <c r="G183" s="57" t="str">
        <f t="shared" si="3"/>
        <v/>
      </c>
    </row>
    <row r="184" spans="1:7" x14ac:dyDescent="0.15">
      <c r="A184" s="57">
        <f>COUNTIF(C$3:$G184,"該当")</f>
        <v>0</v>
      </c>
      <c r="B184" s="57" t="s">
        <v>383</v>
      </c>
      <c r="C184" s="57" t="s">
        <v>450</v>
      </c>
      <c r="D184" s="57" t="s">
        <v>451</v>
      </c>
      <c r="E184" s="57" t="s">
        <v>81</v>
      </c>
      <c r="F184" s="57" t="s">
        <v>103</v>
      </c>
      <c r="G184" s="57" t="str">
        <f t="shared" si="3"/>
        <v/>
      </c>
    </row>
    <row r="185" spans="1:7" x14ac:dyDescent="0.15">
      <c r="A185" s="57">
        <f>COUNTIF(C$3:$G185,"該当")</f>
        <v>0</v>
      </c>
      <c r="B185" s="57" t="s">
        <v>383</v>
      </c>
      <c r="C185" s="57" t="s">
        <v>452</v>
      </c>
      <c r="D185" s="57" t="s">
        <v>453</v>
      </c>
      <c r="E185" s="57" t="s">
        <v>81</v>
      </c>
      <c r="F185" s="57" t="s">
        <v>103</v>
      </c>
      <c r="G185" s="57" t="str">
        <f t="shared" si="3"/>
        <v/>
      </c>
    </row>
    <row r="186" spans="1:7" x14ac:dyDescent="0.15">
      <c r="A186" s="57">
        <f>COUNTIF(C$3:$G186,"該当")</f>
        <v>0</v>
      </c>
      <c r="B186" s="57" t="s">
        <v>383</v>
      </c>
      <c r="C186" s="57" t="s">
        <v>454</v>
      </c>
      <c r="D186" s="57" t="s">
        <v>455</v>
      </c>
      <c r="E186" s="57" t="s">
        <v>81</v>
      </c>
      <c r="F186" s="57" t="s">
        <v>82</v>
      </c>
      <c r="G186" s="57" t="str">
        <f t="shared" si="3"/>
        <v/>
      </c>
    </row>
    <row r="187" spans="1:7" x14ac:dyDescent="0.15">
      <c r="A187" s="57">
        <f>COUNTIF(C$3:$G187,"該当")</f>
        <v>0</v>
      </c>
      <c r="B187" s="57" t="s">
        <v>456</v>
      </c>
      <c r="C187" s="57" t="s">
        <v>457</v>
      </c>
      <c r="D187" s="57" t="s">
        <v>458</v>
      </c>
      <c r="E187" s="57" t="s">
        <v>81</v>
      </c>
      <c r="F187" s="57" t="s">
        <v>103</v>
      </c>
      <c r="G187" s="57" t="str">
        <f t="shared" si="3"/>
        <v/>
      </c>
    </row>
    <row r="188" spans="1:7" x14ac:dyDescent="0.15">
      <c r="A188" s="57">
        <f>COUNTIF(C$3:$G188,"該当")</f>
        <v>0</v>
      </c>
      <c r="B188" s="57" t="s">
        <v>456</v>
      </c>
      <c r="C188" s="57" t="s">
        <v>459</v>
      </c>
      <c r="D188" s="57" t="s">
        <v>460</v>
      </c>
      <c r="E188" s="57" t="s">
        <v>81</v>
      </c>
      <c r="F188" s="57" t="s">
        <v>82</v>
      </c>
      <c r="G188" s="57" t="str">
        <f t="shared" si="3"/>
        <v/>
      </c>
    </row>
    <row r="189" spans="1:7" x14ac:dyDescent="0.15">
      <c r="A189" s="57">
        <f>COUNTIF(C$3:$G189,"該当")</f>
        <v>0</v>
      </c>
      <c r="B189" s="57" t="s">
        <v>456</v>
      </c>
      <c r="C189" s="57" t="s">
        <v>461</v>
      </c>
      <c r="D189" s="57" t="s">
        <v>462</v>
      </c>
      <c r="E189" s="57" t="s">
        <v>81</v>
      </c>
      <c r="F189" s="57" t="s">
        <v>82</v>
      </c>
      <c r="G189" s="57" t="str">
        <f t="shared" si="3"/>
        <v/>
      </c>
    </row>
    <row r="190" spans="1:7" x14ac:dyDescent="0.15">
      <c r="A190" s="57">
        <f>COUNTIF(C$3:$G190,"該当")</f>
        <v>0</v>
      </c>
      <c r="B190" s="57" t="s">
        <v>456</v>
      </c>
      <c r="C190" s="57" t="s">
        <v>463</v>
      </c>
      <c r="D190" s="57" t="s">
        <v>464</v>
      </c>
      <c r="E190" s="57" t="s">
        <v>81</v>
      </c>
      <c r="F190" s="57" t="s">
        <v>82</v>
      </c>
      <c r="G190" s="57" t="str">
        <f t="shared" si="3"/>
        <v/>
      </c>
    </row>
    <row r="191" spans="1:7" x14ac:dyDescent="0.15">
      <c r="A191" s="57">
        <f>COUNTIF(C$3:$G191,"該当")</f>
        <v>0</v>
      </c>
      <c r="B191" s="57" t="s">
        <v>456</v>
      </c>
      <c r="C191" s="57" t="s">
        <v>465</v>
      </c>
      <c r="D191" s="57" t="s">
        <v>466</v>
      </c>
      <c r="E191" s="57" t="s">
        <v>81</v>
      </c>
      <c r="F191" s="57" t="s">
        <v>82</v>
      </c>
      <c r="G191" s="57" t="str">
        <f t="shared" si="3"/>
        <v/>
      </c>
    </row>
    <row r="192" spans="1:7" x14ac:dyDescent="0.15">
      <c r="A192" s="57">
        <f>COUNTIF(C$3:$G192,"該当")</f>
        <v>0</v>
      </c>
      <c r="B192" s="57" t="s">
        <v>456</v>
      </c>
      <c r="C192" s="57" t="s">
        <v>467</v>
      </c>
      <c r="D192" s="57" t="s">
        <v>468</v>
      </c>
      <c r="E192" s="57" t="s">
        <v>81</v>
      </c>
      <c r="F192" s="57" t="s">
        <v>82</v>
      </c>
      <c r="G192" s="57" t="str">
        <f t="shared" si="3"/>
        <v/>
      </c>
    </row>
    <row r="193" spans="1:7" x14ac:dyDescent="0.15">
      <c r="A193" s="57">
        <f>COUNTIF(C$3:$G193,"該当")</f>
        <v>0</v>
      </c>
      <c r="B193" s="57" t="s">
        <v>456</v>
      </c>
      <c r="C193" s="57" t="s">
        <v>469</v>
      </c>
      <c r="D193" s="57" t="s">
        <v>470</v>
      </c>
      <c r="E193" s="57" t="s">
        <v>81</v>
      </c>
      <c r="F193" s="57" t="s">
        <v>82</v>
      </c>
      <c r="G193" s="57" t="str">
        <f t="shared" si="3"/>
        <v/>
      </c>
    </row>
    <row r="194" spans="1:7" x14ac:dyDescent="0.15">
      <c r="A194" s="57">
        <f>COUNTIF(C$3:$G194,"該当")</f>
        <v>0</v>
      </c>
      <c r="B194" s="57" t="s">
        <v>456</v>
      </c>
      <c r="C194" s="57" t="s">
        <v>471</v>
      </c>
      <c r="D194" s="57" t="s">
        <v>472</v>
      </c>
      <c r="E194" s="57" t="s">
        <v>81</v>
      </c>
      <c r="F194" s="57" t="s">
        <v>82</v>
      </c>
      <c r="G194" s="57" t="str">
        <f t="shared" si="3"/>
        <v/>
      </c>
    </row>
    <row r="195" spans="1:7" x14ac:dyDescent="0.15">
      <c r="A195" s="57">
        <f>COUNTIF(C$3:$G195,"該当")</f>
        <v>0</v>
      </c>
      <c r="B195" s="57" t="s">
        <v>456</v>
      </c>
      <c r="C195" s="57" t="s">
        <v>473</v>
      </c>
      <c r="D195" s="57" t="s">
        <v>474</v>
      </c>
      <c r="E195" s="57" t="s">
        <v>81</v>
      </c>
      <c r="F195" s="57" t="s">
        <v>82</v>
      </c>
      <c r="G195" s="57" t="str">
        <f t="shared" si="3"/>
        <v/>
      </c>
    </row>
    <row r="196" spans="1:7" x14ac:dyDescent="0.15">
      <c r="A196" s="57">
        <f>COUNTIF(C$3:$G196,"該当")</f>
        <v>0</v>
      </c>
      <c r="B196" s="57" t="s">
        <v>456</v>
      </c>
      <c r="C196" s="57" t="s">
        <v>475</v>
      </c>
      <c r="D196" s="57" t="s">
        <v>476</v>
      </c>
      <c r="E196" s="57" t="s">
        <v>81</v>
      </c>
      <c r="F196" s="57" t="s">
        <v>82</v>
      </c>
      <c r="G196" s="57" t="str">
        <f t="shared" si="3"/>
        <v/>
      </c>
    </row>
    <row r="197" spans="1:7" x14ac:dyDescent="0.15">
      <c r="A197" s="57">
        <f>COUNTIF(C$3:$G197,"該当")</f>
        <v>0</v>
      </c>
      <c r="B197" s="57" t="s">
        <v>456</v>
      </c>
      <c r="C197" s="57" t="s">
        <v>477</v>
      </c>
      <c r="D197" s="57" t="s">
        <v>478</v>
      </c>
      <c r="E197" s="57" t="s">
        <v>81</v>
      </c>
      <c r="F197" s="57" t="s">
        <v>82</v>
      </c>
      <c r="G197" s="57" t="str">
        <f t="shared" si="3"/>
        <v/>
      </c>
    </row>
    <row r="198" spans="1:7" x14ac:dyDescent="0.15">
      <c r="A198" s="57">
        <f>COUNTIF(C$3:$G198,"該当")</f>
        <v>0</v>
      </c>
      <c r="B198" s="57" t="s">
        <v>456</v>
      </c>
      <c r="C198" s="57" t="s">
        <v>479</v>
      </c>
      <c r="D198" s="57" t="s">
        <v>480</v>
      </c>
      <c r="E198" s="57" t="s">
        <v>81</v>
      </c>
      <c r="F198" s="57" t="s">
        <v>82</v>
      </c>
      <c r="G198" s="57" t="str">
        <f t="shared" si="3"/>
        <v/>
      </c>
    </row>
    <row r="199" spans="1:7" x14ac:dyDescent="0.15">
      <c r="A199" s="57">
        <f>COUNTIF(C$3:$G199,"該当")</f>
        <v>0</v>
      </c>
      <c r="B199" s="57" t="s">
        <v>456</v>
      </c>
      <c r="C199" s="57" t="s">
        <v>481</v>
      </c>
      <c r="D199" s="57" t="s">
        <v>482</v>
      </c>
      <c r="E199" s="57" t="s">
        <v>81</v>
      </c>
      <c r="F199" s="57" t="s">
        <v>82</v>
      </c>
      <c r="G199" s="57" t="str">
        <f t="shared" si="3"/>
        <v/>
      </c>
    </row>
    <row r="200" spans="1:7" x14ac:dyDescent="0.15">
      <c r="A200" s="57">
        <f>COUNTIF(C$3:$G200,"該当")</f>
        <v>0</v>
      </c>
      <c r="B200" s="57" t="s">
        <v>456</v>
      </c>
      <c r="C200" s="57" t="s">
        <v>483</v>
      </c>
      <c r="D200" s="57" t="s">
        <v>484</v>
      </c>
      <c r="E200" s="57" t="s">
        <v>81</v>
      </c>
      <c r="F200" s="57" t="s">
        <v>82</v>
      </c>
      <c r="G200" s="57" t="str">
        <f t="shared" si="3"/>
        <v/>
      </c>
    </row>
    <row r="201" spans="1:7" x14ac:dyDescent="0.15">
      <c r="A201" s="57">
        <f>COUNTIF(C$3:$G201,"該当")</f>
        <v>0</v>
      </c>
      <c r="B201" s="57" t="s">
        <v>456</v>
      </c>
      <c r="C201" s="57" t="s">
        <v>485</v>
      </c>
      <c r="D201" s="57" t="s">
        <v>486</v>
      </c>
      <c r="E201" s="57" t="s">
        <v>81</v>
      </c>
      <c r="F201" s="57" t="s">
        <v>82</v>
      </c>
      <c r="G201" s="57" t="str">
        <f t="shared" si="3"/>
        <v/>
      </c>
    </row>
    <row r="202" spans="1:7" x14ac:dyDescent="0.15">
      <c r="A202" s="57">
        <f>COUNTIF(C$3:$G202,"該当")</f>
        <v>0</v>
      </c>
      <c r="B202" s="57" t="s">
        <v>456</v>
      </c>
      <c r="C202" s="57" t="s">
        <v>487</v>
      </c>
      <c r="D202" s="57" t="s">
        <v>488</v>
      </c>
      <c r="E202" s="57" t="s">
        <v>81</v>
      </c>
      <c r="F202" s="57" t="s">
        <v>82</v>
      </c>
      <c r="G202" s="57" t="str">
        <f t="shared" si="3"/>
        <v/>
      </c>
    </row>
    <row r="203" spans="1:7" x14ac:dyDescent="0.15">
      <c r="A203" s="57">
        <f>COUNTIF(C$3:$G203,"該当")</f>
        <v>0</v>
      </c>
      <c r="B203" s="57" t="s">
        <v>456</v>
      </c>
      <c r="C203" s="57" t="s">
        <v>489</v>
      </c>
      <c r="D203" s="57" t="s">
        <v>490</v>
      </c>
      <c r="E203" s="57" t="s">
        <v>81</v>
      </c>
      <c r="F203" s="57" t="s">
        <v>103</v>
      </c>
      <c r="G203" s="57" t="str">
        <f t="shared" si="3"/>
        <v/>
      </c>
    </row>
    <row r="204" spans="1:7" x14ac:dyDescent="0.15">
      <c r="A204" s="57">
        <f>COUNTIF(C$3:$G204,"該当")</f>
        <v>0</v>
      </c>
      <c r="B204" s="57" t="s">
        <v>456</v>
      </c>
      <c r="C204" s="57" t="s">
        <v>491</v>
      </c>
      <c r="D204" s="57" t="s">
        <v>492</v>
      </c>
      <c r="E204" s="57" t="s">
        <v>81</v>
      </c>
      <c r="F204" s="57" t="s">
        <v>103</v>
      </c>
      <c r="G204" s="57" t="str">
        <f t="shared" si="3"/>
        <v/>
      </c>
    </row>
    <row r="205" spans="1:7" x14ac:dyDescent="0.15">
      <c r="A205" s="57">
        <f>COUNTIF(C$3:$G205,"該当")</f>
        <v>0</v>
      </c>
      <c r="B205" s="57" t="s">
        <v>456</v>
      </c>
      <c r="C205" s="57" t="s">
        <v>493</v>
      </c>
      <c r="D205" s="57" t="s">
        <v>494</v>
      </c>
      <c r="E205" s="57" t="s">
        <v>81</v>
      </c>
      <c r="F205" s="57" t="s">
        <v>103</v>
      </c>
      <c r="G205" s="57" t="str">
        <f t="shared" si="3"/>
        <v/>
      </c>
    </row>
    <row r="206" spans="1:7" x14ac:dyDescent="0.15">
      <c r="A206" s="57">
        <f>COUNTIF(C$3:$G206,"該当")</f>
        <v>0</v>
      </c>
      <c r="B206" s="57" t="s">
        <v>456</v>
      </c>
      <c r="C206" s="57" t="s">
        <v>495</v>
      </c>
      <c r="D206" s="57" t="s">
        <v>496</v>
      </c>
      <c r="E206" s="57" t="s">
        <v>81</v>
      </c>
      <c r="F206" s="57" t="s">
        <v>103</v>
      </c>
      <c r="G206" s="57" t="str">
        <f t="shared" si="3"/>
        <v/>
      </c>
    </row>
    <row r="207" spans="1:7" x14ac:dyDescent="0.15">
      <c r="A207" s="57">
        <f>COUNTIF(C$3:$G207,"該当")</f>
        <v>0</v>
      </c>
      <c r="B207" s="57" t="s">
        <v>456</v>
      </c>
      <c r="C207" s="57" t="s">
        <v>497</v>
      </c>
      <c r="D207" s="57" t="s">
        <v>498</v>
      </c>
      <c r="E207" s="57" t="s">
        <v>81</v>
      </c>
      <c r="F207" s="57" t="s">
        <v>103</v>
      </c>
      <c r="G207" s="57" t="str">
        <f t="shared" si="3"/>
        <v/>
      </c>
    </row>
    <row r="208" spans="1:7" x14ac:dyDescent="0.15">
      <c r="A208" s="57">
        <f>COUNTIF(C$3:$G208,"該当")</f>
        <v>0</v>
      </c>
      <c r="B208" s="57" t="s">
        <v>456</v>
      </c>
      <c r="C208" s="57" t="s">
        <v>499</v>
      </c>
      <c r="D208" s="57" t="s">
        <v>500</v>
      </c>
      <c r="E208" s="57" t="s">
        <v>81</v>
      </c>
      <c r="F208" s="57" t="s">
        <v>103</v>
      </c>
      <c r="G208" s="57" t="str">
        <f t="shared" si="3"/>
        <v/>
      </c>
    </row>
    <row r="209" spans="1:7" x14ac:dyDescent="0.15">
      <c r="A209" s="57">
        <f>COUNTIF(C$3:$G209,"該当")</f>
        <v>0</v>
      </c>
      <c r="B209" s="57" t="s">
        <v>456</v>
      </c>
      <c r="C209" s="57" t="s">
        <v>501</v>
      </c>
      <c r="D209" s="57" t="s">
        <v>502</v>
      </c>
      <c r="E209" s="57" t="s">
        <v>81</v>
      </c>
      <c r="F209" s="57" t="s">
        <v>103</v>
      </c>
      <c r="G209" s="57" t="str">
        <f t="shared" si="3"/>
        <v/>
      </c>
    </row>
    <row r="210" spans="1:7" x14ac:dyDescent="0.15">
      <c r="A210" s="57">
        <f>COUNTIF(C$3:$G210,"該当")</f>
        <v>0</v>
      </c>
      <c r="B210" s="57" t="s">
        <v>456</v>
      </c>
      <c r="C210" s="57" t="s">
        <v>503</v>
      </c>
      <c r="D210" s="57" t="s">
        <v>504</v>
      </c>
      <c r="E210" s="57" t="s">
        <v>81</v>
      </c>
      <c r="F210" s="57" t="s">
        <v>103</v>
      </c>
      <c r="G210" s="57" t="str">
        <f t="shared" si="3"/>
        <v/>
      </c>
    </row>
    <row r="211" spans="1:7" x14ac:dyDescent="0.15">
      <c r="A211" s="57">
        <f>COUNTIF(C$3:$G211,"該当")</f>
        <v>0</v>
      </c>
      <c r="B211" s="57" t="s">
        <v>456</v>
      </c>
      <c r="C211" s="57" t="s">
        <v>505</v>
      </c>
      <c r="D211" s="57" t="s">
        <v>506</v>
      </c>
      <c r="E211" s="57" t="s">
        <v>81</v>
      </c>
      <c r="F211" s="57" t="s">
        <v>103</v>
      </c>
      <c r="G211" s="57" t="str">
        <f t="shared" si="3"/>
        <v/>
      </c>
    </row>
    <row r="212" spans="1:7" x14ac:dyDescent="0.15">
      <c r="A212" s="57">
        <f>COUNTIF(C$3:$G212,"該当")</f>
        <v>0</v>
      </c>
      <c r="B212" s="57" t="s">
        <v>456</v>
      </c>
      <c r="C212" s="57" t="s">
        <v>507</v>
      </c>
      <c r="D212" s="57" t="s">
        <v>508</v>
      </c>
      <c r="E212" s="57" t="s">
        <v>81</v>
      </c>
      <c r="F212" s="57" t="s">
        <v>103</v>
      </c>
      <c r="G212" s="57" t="str">
        <f t="shared" si="3"/>
        <v/>
      </c>
    </row>
    <row r="213" spans="1:7" x14ac:dyDescent="0.15">
      <c r="A213" s="57">
        <f>COUNTIF(C$3:$G213,"該当")</f>
        <v>0</v>
      </c>
      <c r="B213" s="57" t="s">
        <v>456</v>
      </c>
      <c r="C213" s="57" t="s">
        <v>509</v>
      </c>
      <c r="D213" s="57" t="s">
        <v>510</v>
      </c>
      <c r="E213" s="57" t="s">
        <v>81</v>
      </c>
      <c r="F213" s="57" t="s">
        <v>103</v>
      </c>
      <c r="G213" s="57" t="str">
        <f t="shared" si="3"/>
        <v/>
      </c>
    </row>
    <row r="214" spans="1:7" x14ac:dyDescent="0.15">
      <c r="A214" s="57">
        <f>COUNTIF(C$3:$G214,"該当")</f>
        <v>0</v>
      </c>
      <c r="B214" s="57" t="s">
        <v>456</v>
      </c>
      <c r="C214" s="57" t="s">
        <v>511</v>
      </c>
      <c r="D214" s="57" t="s">
        <v>512</v>
      </c>
      <c r="E214" s="57" t="s">
        <v>81</v>
      </c>
      <c r="F214" s="57" t="s">
        <v>103</v>
      </c>
      <c r="G214" s="57" t="str">
        <f t="shared" si="3"/>
        <v/>
      </c>
    </row>
    <row r="215" spans="1:7" x14ac:dyDescent="0.15">
      <c r="A215" s="57">
        <f>COUNTIF(C$3:$G215,"該当")</f>
        <v>0</v>
      </c>
      <c r="B215" s="57" t="s">
        <v>513</v>
      </c>
      <c r="C215" s="57" t="s">
        <v>514</v>
      </c>
      <c r="D215" s="57" t="s">
        <v>515</v>
      </c>
      <c r="E215" s="57" t="s">
        <v>81</v>
      </c>
      <c r="F215" s="57" t="s">
        <v>82</v>
      </c>
      <c r="G215" s="57" t="str">
        <f t="shared" si="3"/>
        <v/>
      </c>
    </row>
    <row r="216" spans="1:7" x14ac:dyDescent="0.15">
      <c r="A216" s="57">
        <f>COUNTIF(C$3:$G216,"該当")</f>
        <v>0</v>
      </c>
      <c r="B216" s="57" t="s">
        <v>513</v>
      </c>
      <c r="C216" s="57" t="s">
        <v>516</v>
      </c>
      <c r="D216" s="57" t="s">
        <v>517</v>
      </c>
      <c r="E216" s="57" t="s">
        <v>81</v>
      </c>
      <c r="F216" s="57" t="s">
        <v>82</v>
      </c>
      <c r="G216" s="57" t="str">
        <f t="shared" si="3"/>
        <v/>
      </c>
    </row>
    <row r="217" spans="1:7" x14ac:dyDescent="0.15">
      <c r="A217" s="57">
        <f>COUNTIF(C$3:$G217,"該当")</f>
        <v>0</v>
      </c>
      <c r="B217" s="57" t="s">
        <v>513</v>
      </c>
      <c r="C217" s="57" t="s">
        <v>518</v>
      </c>
      <c r="D217" s="57" t="s">
        <v>519</v>
      </c>
      <c r="E217" s="57" t="s">
        <v>81</v>
      </c>
      <c r="F217" s="57" t="s">
        <v>82</v>
      </c>
      <c r="G217" s="57" t="str">
        <f t="shared" si="3"/>
        <v/>
      </c>
    </row>
    <row r="218" spans="1:7" x14ac:dyDescent="0.15">
      <c r="A218" s="57">
        <f>COUNTIF(C$3:$G218,"該当")</f>
        <v>0</v>
      </c>
      <c r="B218" s="57" t="s">
        <v>513</v>
      </c>
      <c r="C218" s="57" t="s">
        <v>520</v>
      </c>
      <c r="D218" s="57" t="s">
        <v>521</v>
      </c>
      <c r="E218" s="57" t="s">
        <v>81</v>
      </c>
      <c r="F218" s="57" t="s">
        <v>82</v>
      </c>
      <c r="G218" s="57" t="str">
        <f t="shared" si="3"/>
        <v/>
      </c>
    </row>
    <row r="219" spans="1:7" x14ac:dyDescent="0.15">
      <c r="A219" s="57">
        <f>COUNTIF(C$3:$G219,"該当")</f>
        <v>0</v>
      </c>
      <c r="B219" s="57" t="s">
        <v>513</v>
      </c>
      <c r="C219" s="57" t="s">
        <v>522</v>
      </c>
      <c r="D219" s="57" t="s">
        <v>523</v>
      </c>
      <c r="E219" s="57" t="s">
        <v>81</v>
      </c>
      <c r="F219" s="57" t="s">
        <v>82</v>
      </c>
      <c r="G219" s="57" t="str">
        <f t="shared" ref="G219:G282" si="4">IF($B$1=$B219,"該当","")</f>
        <v/>
      </c>
    </row>
    <row r="220" spans="1:7" x14ac:dyDescent="0.15">
      <c r="A220" s="57">
        <f>COUNTIF(C$3:$G220,"該当")</f>
        <v>0</v>
      </c>
      <c r="B220" s="57" t="s">
        <v>513</v>
      </c>
      <c r="C220" s="57" t="s">
        <v>524</v>
      </c>
      <c r="D220" s="57" t="s">
        <v>525</v>
      </c>
      <c r="E220" s="57" t="s">
        <v>81</v>
      </c>
      <c r="F220" s="57" t="s">
        <v>82</v>
      </c>
      <c r="G220" s="57" t="str">
        <f t="shared" si="4"/>
        <v/>
      </c>
    </row>
    <row r="221" spans="1:7" x14ac:dyDescent="0.15">
      <c r="A221" s="57">
        <f>COUNTIF(C$3:$G221,"該当")</f>
        <v>0</v>
      </c>
      <c r="B221" s="57" t="s">
        <v>513</v>
      </c>
      <c r="C221" s="57" t="s">
        <v>526</v>
      </c>
      <c r="D221" s="57" t="s">
        <v>527</v>
      </c>
      <c r="E221" s="57" t="s">
        <v>81</v>
      </c>
      <c r="F221" s="57" t="s">
        <v>82</v>
      </c>
      <c r="G221" s="57" t="str">
        <f t="shared" si="4"/>
        <v/>
      </c>
    </row>
    <row r="222" spans="1:7" x14ac:dyDescent="0.15">
      <c r="A222" s="57">
        <f>COUNTIF(C$3:$G222,"該当")</f>
        <v>0</v>
      </c>
      <c r="B222" s="57" t="s">
        <v>513</v>
      </c>
      <c r="C222" s="57" t="s">
        <v>528</v>
      </c>
      <c r="D222" s="57" t="s">
        <v>529</v>
      </c>
      <c r="E222" s="57" t="s">
        <v>81</v>
      </c>
      <c r="F222" s="57" t="s">
        <v>82</v>
      </c>
      <c r="G222" s="57" t="str">
        <f t="shared" si="4"/>
        <v/>
      </c>
    </row>
    <row r="223" spans="1:7" x14ac:dyDescent="0.15">
      <c r="A223" s="57">
        <f>COUNTIF(C$3:$G223,"該当")</f>
        <v>0</v>
      </c>
      <c r="B223" s="57" t="s">
        <v>513</v>
      </c>
      <c r="C223" s="57" t="s">
        <v>530</v>
      </c>
      <c r="D223" s="57" t="s">
        <v>323</v>
      </c>
      <c r="E223" s="57" t="s">
        <v>81</v>
      </c>
      <c r="F223" s="57" t="s">
        <v>82</v>
      </c>
      <c r="G223" s="57" t="str">
        <f t="shared" si="4"/>
        <v/>
      </c>
    </row>
    <row r="224" spans="1:7" x14ac:dyDescent="0.15">
      <c r="A224" s="57">
        <f>COUNTIF(C$3:$G224,"該当")</f>
        <v>0</v>
      </c>
      <c r="B224" s="57" t="s">
        <v>513</v>
      </c>
      <c r="C224" s="57" t="s">
        <v>531</v>
      </c>
      <c r="D224" s="57" t="s">
        <v>532</v>
      </c>
      <c r="E224" s="57" t="s">
        <v>81</v>
      </c>
      <c r="F224" s="57" t="s">
        <v>103</v>
      </c>
      <c r="G224" s="57" t="str">
        <f t="shared" si="4"/>
        <v/>
      </c>
    </row>
    <row r="225" spans="1:7" x14ac:dyDescent="0.15">
      <c r="A225" s="57">
        <f>COUNTIF(C$3:$G225,"該当")</f>
        <v>0</v>
      </c>
      <c r="B225" s="57" t="s">
        <v>513</v>
      </c>
      <c r="C225" s="57" t="s">
        <v>533</v>
      </c>
      <c r="D225" s="57" t="s">
        <v>534</v>
      </c>
      <c r="E225" s="57" t="s">
        <v>81</v>
      </c>
      <c r="F225" s="57" t="s">
        <v>103</v>
      </c>
      <c r="G225" s="57" t="str">
        <f t="shared" si="4"/>
        <v/>
      </c>
    </row>
    <row r="226" spans="1:7" x14ac:dyDescent="0.15">
      <c r="A226" s="57">
        <f>COUNTIF(C$3:$G226,"該当")</f>
        <v>0</v>
      </c>
      <c r="B226" s="57" t="s">
        <v>513</v>
      </c>
      <c r="C226" s="57" t="s">
        <v>535</v>
      </c>
      <c r="D226" s="57" t="s">
        <v>536</v>
      </c>
      <c r="E226" s="57" t="s">
        <v>81</v>
      </c>
      <c r="F226" s="57" t="s">
        <v>103</v>
      </c>
      <c r="G226" s="57" t="str">
        <f t="shared" si="4"/>
        <v/>
      </c>
    </row>
    <row r="227" spans="1:7" x14ac:dyDescent="0.15">
      <c r="A227" s="57">
        <f>COUNTIF(C$3:$G227,"該当")</f>
        <v>0</v>
      </c>
      <c r="B227" s="57" t="s">
        <v>513</v>
      </c>
      <c r="C227" s="57" t="s">
        <v>537</v>
      </c>
      <c r="D227" s="57" t="s">
        <v>538</v>
      </c>
      <c r="E227" s="57" t="s">
        <v>81</v>
      </c>
      <c r="F227" s="57" t="s">
        <v>103</v>
      </c>
      <c r="G227" s="57" t="str">
        <f t="shared" si="4"/>
        <v/>
      </c>
    </row>
    <row r="228" spans="1:7" x14ac:dyDescent="0.15">
      <c r="A228" s="57">
        <f>COUNTIF(C$3:$G228,"該当")</f>
        <v>0</v>
      </c>
      <c r="B228" s="57" t="s">
        <v>513</v>
      </c>
      <c r="C228" s="57" t="s">
        <v>539</v>
      </c>
      <c r="D228" s="57" t="s">
        <v>540</v>
      </c>
      <c r="E228" s="57" t="s">
        <v>81</v>
      </c>
      <c r="F228" s="57" t="s">
        <v>103</v>
      </c>
      <c r="G228" s="57" t="str">
        <f t="shared" si="4"/>
        <v/>
      </c>
    </row>
    <row r="229" spans="1:7" x14ac:dyDescent="0.15">
      <c r="A229" s="57">
        <f>COUNTIF(C$3:$G229,"該当")</f>
        <v>0</v>
      </c>
      <c r="B229" s="57" t="s">
        <v>513</v>
      </c>
      <c r="C229" s="57" t="s">
        <v>541</v>
      </c>
      <c r="D229" s="57" t="s">
        <v>542</v>
      </c>
      <c r="E229" s="57" t="s">
        <v>81</v>
      </c>
      <c r="F229" s="57" t="s">
        <v>103</v>
      </c>
      <c r="G229" s="57" t="str">
        <f t="shared" si="4"/>
        <v/>
      </c>
    </row>
    <row r="230" spans="1:7" x14ac:dyDescent="0.15">
      <c r="A230" s="57">
        <f>COUNTIF(C$3:$G230,"該当")</f>
        <v>0</v>
      </c>
      <c r="B230" s="57" t="s">
        <v>513</v>
      </c>
      <c r="C230" s="57" t="s">
        <v>543</v>
      </c>
      <c r="D230" s="57" t="s">
        <v>544</v>
      </c>
      <c r="E230" s="57" t="s">
        <v>81</v>
      </c>
      <c r="F230" s="57" t="s">
        <v>103</v>
      </c>
      <c r="G230" s="57" t="str">
        <f t="shared" si="4"/>
        <v/>
      </c>
    </row>
    <row r="231" spans="1:7" x14ac:dyDescent="0.15">
      <c r="A231" s="57">
        <f>COUNTIF(C$3:$G231,"該当")</f>
        <v>0</v>
      </c>
      <c r="B231" s="57" t="s">
        <v>513</v>
      </c>
      <c r="C231" s="57" t="s">
        <v>545</v>
      </c>
      <c r="D231" s="57" t="s">
        <v>546</v>
      </c>
      <c r="E231" s="57" t="s">
        <v>81</v>
      </c>
      <c r="F231" s="57" t="s">
        <v>103</v>
      </c>
      <c r="G231" s="57" t="str">
        <f t="shared" si="4"/>
        <v/>
      </c>
    </row>
    <row r="232" spans="1:7" x14ac:dyDescent="0.15">
      <c r="A232" s="57">
        <f>COUNTIF(C$3:$G232,"該当")</f>
        <v>0</v>
      </c>
      <c r="B232" s="57" t="s">
        <v>513</v>
      </c>
      <c r="C232" s="57" t="s">
        <v>547</v>
      </c>
      <c r="D232" s="57" t="s">
        <v>548</v>
      </c>
      <c r="E232" s="57" t="s">
        <v>81</v>
      </c>
      <c r="F232" s="57" t="s">
        <v>103</v>
      </c>
      <c r="G232" s="57" t="str">
        <f t="shared" si="4"/>
        <v/>
      </c>
    </row>
    <row r="233" spans="1:7" x14ac:dyDescent="0.15">
      <c r="A233" s="57">
        <f>COUNTIF(C$3:$G233,"該当")</f>
        <v>0</v>
      </c>
      <c r="B233" s="57" t="s">
        <v>513</v>
      </c>
      <c r="C233" s="57" t="s">
        <v>549</v>
      </c>
      <c r="D233" s="57" t="s">
        <v>550</v>
      </c>
      <c r="E233" s="57" t="s">
        <v>81</v>
      </c>
      <c r="F233" s="57" t="s">
        <v>103</v>
      </c>
      <c r="G233" s="57" t="str">
        <f t="shared" si="4"/>
        <v/>
      </c>
    </row>
    <row r="234" spans="1:7" x14ac:dyDescent="0.15">
      <c r="A234" s="57">
        <f>COUNTIF(C$3:$G234,"該当")</f>
        <v>0</v>
      </c>
      <c r="B234" s="57" t="s">
        <v>513</v>
      </c>
      <c r="C234" s="57" t="s">
        <v>551</v>
      </c>
      <c r="D234" s="57" t="s">
        <v>552</v>
      </c>
      <c r="E234" s="57" t="s">
        <v>81</v>
      </c>
      <c r="F234" s="57" t="s">
        <v>103</v>
      </c>
      <c r="G234" s="57" t="str">
        <f t="shared" si="4"/>
        <v/>
      </c>
    </row>
    <row r="235" spans="1:7" x14ac:dyDescent="0.15">
      <c r="A235" s="57">
        <f>COUNTIF(C$3:$G235,"該当")</f>
        <v>0</v>
      </c>
      <c r="B235" s="57" t="s">
        <v>513</v>
      </c>
      <c r="C235" s="57" t="s">
        <v>553</v>
      </c>
      <c r="D235" s="57" t="s">
        <v>554</v>
      </c>
      <c r="E235" s="57" t="s">
        <v>81</v>
      </c>
      <c r="F235" s="57" t="s">
        <v>103</v>
      </c>
      <c r="G235" s="57" t="str">
        <f t="shared" si="4"/>
        <v/>
      </c>
    </row>
    <row r="236" spans="1:7" x14ac:dyDescent="0.15">
      <c r="A236" s="57">
        <f>COUNTIF(C$3:$G236,"該当")</f>
        <v>0</v>
      </c>
      <c r="B236" s="57" t="s">
        <v>513</v>
      </c>
      <c r="C236" s="57" t="s">
        <v>555</v>
      </c>
      <c r="D236" s="57" t="s">
        <v>556</v>
      </c>
      <c r="E236" s="57" t="s">
        <v>81</v>
      </c>
      <c r="F236" s="57" t="s">
        <v>103</v>
      </c>
      <c r="G236" s="57" t="str">
        <f t="shared" si="4"/>
        <v/>
      </c>
    </row>
    <row r="237" spans="1:7" x14ac:dyDescent="0.15">
      <c r="A237" s="57">
        <f>COUNTIF(C$3:$G237,"該当")</f>
        <v>0</v>
      </c>
      <c r="B237" s="57" t="s">
        <v>513</v>
      </c>
      <c r="C237" s="57" t="s">
        <v>557</v>
      </c>
      <c r="D237" s="57" t="s">
        <v>558</v>
      </c>
      <c r="E237" s="57" t="s">
        <v>81</v>
      </c>
      <c r="F237" s="57" t="s">
        <v>103</v>
      </c>
      <c r="G237" s="57" t="str">
        <f t="shared" si="4"/>
        <v/>
      </c>
    </row>
    <row r="238" spans="1:7" x14ac:dyDescent="0.15">
      <c r="A238" s="57">
        <f>COUNTIF(C$3:$G238,"該当")</f>
        <v>0</v>
      </c>
      <c r="B238" s="57" t="s">
        <v>513</v>
      </c>
      <c r="C238" s="57" t="s">
        <v>559</v>
      </c>
      <c r="D238" s="57" t="s">
        <v>560</v>
      </c>
      <c r="E238" s="57" t="s">
        <v>81</v>
      </c>
      <c r="F238" s="57" t="s">
        <v>103</v>
      </c>
      <c r="G238" s="57" t="str">
        <f t="shared" si="4"/>
        <v/>
      </c>
    </row>
    <row r="239" spans="1:7" x14ac:dyDescent="0.15">
      <c r="A239" s="57">
        <f>COUNTIF(C$3:$G239,"該当")</f>
        <v>0</v>
      </c>
      <c r="B239" s="57" t="s">
        <v>513</v>
      </c>
      <c r="C239" s="57" t="s">
        <v>561</v>
      </c>
      <c r="D239" s="57" t="s">
        <v>562</v>
      </c>
      <c r="E239" s="57" t="s">
        <v>81</v>
      </c>
      <c r="F239" s="57" t="s">
        <v>103</v>
      </c>
      <c r="G239" s="57" t="str">
        <f t="shared" si="4"/>
        <v/>
      </c>
    </row>
    <row r="240" spans="1:7" x14ac:dyDescent="0.15">
      <c r="A240" s="57">
        <f>COUNTIF(C$3:$G240,"該当")</f>
        <v>0</v>
      </c>
      <c r="B240" s="57" t="s">
        <v>513</v>
      </c>
      <c r="C240" s="57" t="s">
        <v>563</v>
      </c>
      <c r="D240" s="57" t="s">
        <v>564</v>
      </c>
      <c r="E240" s="57" t="s">
        <v>81</v>
      </c>
      <c r="F240" s="57" t="s">
        <v>103</v>
      </c>
      <c r="G240" s="57" t="str">
        <f t="shared" si="4"/>
        <v/>
      </c>
    </row>
    <row r="241" spans="1:7" x14ac:dyDescent="0.15">
      <c r="A241" s="57">
        <f>COUNTIF(C$3:$G241,"該当")</f>
        <v>0</v>
      </c>
      <c r="B241" s="57" t="s">
        <v>513</v>
      </c>
      <c r="C241" s="57" t="s">
        <v>565</v>
      </c>
      <c r="D241" s="57" t="s">
        <v>566</v>
      </c>
      <c r="E241" s="57" t="s">
        <v>81</v>
      </c>
      <c r="F241" s="57" t="s">
        <v>103</v>
      </c>
      <c r="G241" s="57" t="str">
        <f t="shared" si="4"/>
        <v/>
      </c>
    </row>
    <row r="242" spans="1:7" x14ac:dyDescent="0.15">
      <c r="A242" s="57">
        <f>COUNTIF(C$3:$G242,"該当")</f>
        <v>0</v>
      </c>
      <c r="B242" s="57" t="s">
        <v>513</v>
      </c>
      <c r="C242" s="57" t="s">
        <v>567</v>
      </c>
      <c r="D242" s="57" t="s">
        <v>568</v>
      </c>
      <c r="E242" s="57" t="s">
        <v>81</v>
      </c>
      <c r="F242" s="57" t="s">
        <v>103</v>
      </c>
      <c r="G242" s="57" t="str">
        <f t="shared" si="4"/>
        <v/>
      </c>
    </row>
    <row r="243" spans="1:7" x14ac:dyDescent="0.15">
      <c r="A243" s="57">
        <f>COUNTIF(C$3:$G243,"該当")</f>
        <v>0</v>
      </c>
      <c r="B243" s="57" t="s">
        <v>569</v>
      </c>
      <c r="C243" s="57" t="s">
        <v>570</v>
      </c>
      <c r="D243" s="57" t="s">
        <v>571</v>
      </c>
      <c r="E243" s="57" t="s">
        <v>81</v>
      </c>
      <c r="F243" s="57" t="s">
        <v>82</v>
      </c>
      <c r="G243" s="57" t="str">
        <f t="shared" si="4"/>
        <v/>
      </c>
    </row>
    <row r="244" spans="1:7" x14ac:dyDescent="0.15">
      <c r="A244" s="57">
        <f>COUNTIF(C$3:$G244,"該当")</f>
        <v>0</v>
      </c>
      <c r="B244" s="57" t="s">
        <v>569</v>
      </c>
      <c r="C244" s="57" t="s">
        <v>572</v>
      </c>
      <c r="D244" s="57" t="s">
        <v>573</v>
      </c>
      <c r="E244" s="57" t="s">
        <v>81</v>
      </c>
      <c r="F244" s="57" t="s">
        <v>82</v>
      </c>
      <c r="G244" s="57" t="str">
        <f t="shared" si="4"/>
        <v/>
      </c>
    </row>
    <row r="245" spans="1:7" x14ac:dyDescent="0.15">
      <c r="A245" s="57">
        <f>COUNTIF(C$3:$G245,"該当")</f>
        <v>0</v>
      </c>
      <c r="B245" s="57" t="s">
        <v>569</v>
      </c>
      <c r="C245" s="57" t="s">
        <v>574</v>
      </c>
      <c r="D245" s="57" t="s">
        <v>575</v>
      </c>
      <c r="E245" s="57" t="s">
        <v>81</v>
      </c>
      <c r="F245" s="57" t="s">
        <v>82</v>
      </c>
      <c r="G245" s="57" t="str">
        <f t="shared" si="4"/>
        <v/>
      </c>
    </row>
    <row r="246" spans="1:7" x14ac:dyDescent="0.15">
      <c r="A246" s="57">
        <f>COUNTIF(C$3:$G246,"該当")</f>
        <v>0</v>
      </c>
      <c r="B246" s="57" t="s">
        <v>569</v>
      </c>
      <c r="C246" s="57" t="s">
        <v>576</v>
      </c>
      <c r="D246" s="57" t="s">
        <v>577</v>
      </c>
      <c r="E246" s="57" t="s">
        <v>81</v>
      </c>
      <c r="F246" s="57" t="s">
        <v>82</v>
      </c>
      <c r="G246" s="57" t="str">
        <f t="shared" si="4"/>
        <v/>
      </c>
    </row>
    <row r="247" spans="1:7" x14ac:dyDescent="0.15">
      <c r="A247" s="57">
        <f>COUNTIF(C$3:$G247,"該当")</f>
        <v>0</v>
      </c>
      <c r="B247" s="57" t="s">
        <v>569</v>
      </c>
      <c r="C247" s="57" t="s">
        <v>578</v>
      </c>
      <c r="D247" s="57" t="s">
        <v>579</v>
      </c>
      <c r="E247" s="57" t="s">
        <v>81</v>
      </c>
      <c r="F247" s="57" t="s">
        <v>82</v>
      </c>
      <c r="G247" s="57" t="str">
        <f t="shared" si="4"/>
        <v/>
      </c>
    </row>
    <row r="248" spans="1:7" x14ac:dyDescent="0.15">
      <c r="A248" s="57">
        <f>COUNTIF(C$3:$G248,"該当")</f>
        <v>0</v>
      </c>
      <c r="B248" s="57" t="s">
        <v>569</v>
      </c>
      <c r="C248" s="57" t="s">
        <v>580</v>
      </c>
      <c r="D248" s="57" t="s">
        <v>581</v>
      </c>
      <c r="E248" s="57" t="s">
        <v>81</v>
      </c>
      <c r="F248" s="57" t="s">
        <v>82</v>
      </c>
      <c r="G248" s="57" t="str">
        <f t="shared" si="4"/>
        <v/>
      </c>
    </row>
    <row r="249" spans="1:7" x14ac:dyDescent="0.15">
      <c r="A249" s="57">
        <f>COUNTIF(C$3:$G249,"該当")</f>
        <v>0</v>
      </c>
      <c r="B249" s="57" t="s">
        <v>569</v>
      </c>
      <c r="C249" s="57" t="s">
        <v>582</v>
      </c>
      <c r="D249" s="57" t="s">
        <v>583</v>
      </c>
      <c r="E249" s="57" t="s">
        <v>81</v>
      </c>
      <c r="F249" s="57" t="s">
        <v>82</v>
      </c>
      <c r="G249" s="57" t="str">
        <f t="shared" si="4"/>
        <v/>
      </c>
    </row>
    <row r="250" spans="1:7" x14ac:dyDescent="0.15">
      <c r="A250" s="57">
        <f>COUNTIF(C$3:$G250,"該当")</f>
        <v>0</v>
      </c>
      <c r="B250" s="57" t="s">
        <v>569</v>
      </c>
      <c r="C250" s="57" t="s">
        <v>584</v>
      </c>
      <c r="D250" s="57" t="s">
        <v>585</v>
      </c>
      <c r="E250" s="57" t="s">
        <v>81</v>
      </c>
      <c r="F250" s="57" t="s">
        <v>103</v>
      </c>
      <c r="G250" s="57" t="str">
        <f t="shared" si="4"/>
        <v/>
      </c>
    </row>
    <row r="251" spans="1:7" x14ac:dyDescent="0.15">
      <c r="A251" s="57">
        <f>COUNTIF(C$3:$G251,"該当")</f>
        <v>0</v>
      </c>
      <c r="B251" s="57" t="s">
        <v>569</v>
      </c>
      <c r="C251" s="57" t="s">
        <v>586</v>
      </c>
      <c r="D251" s="57" t="s">
        <v>587</v>
      </c>
      <c r="E251" s="57" t="s">
        <v>81</v>
      </c>
      <c r="F251" s="57" t="s">
        <v>103</v>
      </c>
      <c r="G251" s="57" t="str">
        <f t="shared" si="4"/>
        <v/>
      </c>
    </row>
    <row r="252" spans="1:7" x14ac:dyDescent="0.15">
      <c r="A252" s="57">
        <f>COUNTIF(C$3:$G252,"該当")</f>
        <v>0</v>
      </c>
      <c r="B252" s="57" t="s">
        <v>569</v>
      </c>
      <c r="C252" s="57" t="s">
        <v>588</v>
      </c>
      <c r="D252" s="57" t="s">
        <v>589</v>
      </c>
      <c r="E252" s="57" t="s">
        <v>81</v>
      </c>
      <c r="F252" s="57" t="s">
        <v>103</v>
      </c>
      <c r="G252" s="57" t="str">
        <f t="shared" si="4"/>
        <v/>
      </c>
    </row>
    <row r="253" spans="1:7" x14ac:dyDescent="0.15">
      <c r="A253" s="57">
        <f>COUNTIF(C$3:$G253,"該当")</f>
        <v>0</v>
      </c>
      <c r="B253" s="57" t="s">
        <v>569</v>
      </c>
      <c r="C253" s="57" t="s">
        <v>590</v>
      </c>
      <c r="D253" s="57" t="s">
        <v>591</v>
      </c>
      <c r="E253" s="57" t="s">
        <v>81</v>
      </c>
      <c r="F253" s="57" t="s">
        <v>103</v>
      </c>
      <c r="G253" s="57" t="str">
        <f t="shared" si="4"/>
        <v/>
      </c>
    </row>
    <row r="254" spans="1:7" x14ac:dyDescent="0.15">
      <c r="A254" s="57">
        <f>COUNTIF(C$3:$G254,"該当")</f>
        <v>0</v>
      </c>
      <c r="B254" s="57" t="s">
        <v>569</v>
      </c>
      <c r="C254" s="57" t="s">
        <v>592</v>
      </c>
      <c r="D254" s="57" t="s">
        <v>593</v>
      </c>
      <c r="E254" s="57" t="s">
        <v>81</v>
      </c>
      <c r="F254" s="57" t="s">
        <v>103</v>
      </c>
      <c r="G254" s="57" t="str">
        <f t="shared" si="4"/>
        <v/>
      </c>
    </row>
    <row r="255" spans="1:7" x14ac:dyDescent="0.15">
      <c r="A255" s="57">
        <f>COUNTIF(C$3:$G255,"該当")</f>
        <v>0</v>
      </c>
      <c r="B255" s="57" t="s">
        <v>569</v>
      </c>
      <c r="C255" s="57" t="s">
        <v>594</v>
      </c>
      <c r="D255" s="57" t="s">
        <v>595</v>
      </c>
      <c r="E255" s="57" t="s">
        <v>81</v>
      </c>
      <c r="F255" s="57" t="s">
        <v>103</v>
      </c>
      <c r="G255" s="57" t="str">
        <f t="shared" si="4"/>
        <v/>
      </c>
    </row>
    <row r="256" spans="1:7" x14ac:dyDescent="0.15">
      <c r="A256" s="57">
        <f>COUNTIF(C$3:$G256,"該当")</f>
        <v>0</v>
      </c>
      <c r="B256" s="57" t="s">
        <v>569</v>
      </c>
      <c r="C256" s="57" t="s">
        <v>596</v>
      </c>
      <c r="D256" s="57" t="s">
        <v>597</v>
      </c>
      <c r="E256" s="57" t="s">
        <v>81</v>
      </c>
      <c r="F256" s="57" t="s">
        <v>103</v>
      </c>
      <c r="G256" s="57" t="str">
        <f t="shared" si="4"/>
        <v/>
      </c>
    </row>
    <row r="257" spans="1:7" x14ac:dyDescent="0.15">
      <c r="A257" s="57">
        <f>COUNTIF(C$3:$G257,"該当")</f>
        <v>0</v>
      </c>
      <c r="B257" s="57" t="s">
        <v>569</v>
      </c>
      <c r="C257" s="57" t="s">
        <v>257</v>
      </c>
      <c r="D257" s="57" t="s">
        <v>598</v>
      </c>
      <c r="E257" s="57" t="s">
        <v>81</v>
      </c>
      <c r="F257" s="57" t="s">
        <v>103</v>
      </c>
      <c r="G257" s="57" t="str">
        <f t="shared" si="4"/>
        <v/>
      </c>
    </row>
    <row r="258" spans="1:7" x14ac:dyDescent="0.15">
      <c r="A258" s="57">
        <f>COUNTIF(C$3:$G258,"該当")</f>
        <v>0</v>
      </c>
      <c r="B258" s="57" t="s">
        <v>569</v>
      </c>
      <c r="C258" s="57" t="s">
        <v>599</v>
      </c>
      <c r="D258" s="57" t="s">
        <v>600</v>
      </c>
      <c r="E258" s="57" t="s">
        <v>81</v>
      </c>
      <c r="F258" s="57" t="s">
        <v>103</v>
      </c>
      <c r="G258" s="57" t="str">
        <f t="shared" si="4"/>
        <v/>
      </c>
    </row>
    <row r="259" spans="1:7" x14ac:dyDescent="0.15">
      <c r="A259" s="57">
        <f>COUNTIF(C$3:$G259,"該当")</f>
        <v>0</v>
      </c>
      <c r="B259" s="57" t="s">
        <v>569</v>
      </c>
      <c r="C259" s="57" t="s">
        <v>601</v>
      </c>
      <c r="D259" s="57" t="s">
        <v>602</v>
      </c>
      <c r="E259" s="57" t="s">
        <v>81</v>
      </c>
      <c r="F259" s="57" t="s">
        <v>103</v>
      </c>
      <c r="G259" s="57" t="str">
        <f t="shared" si="4"/>
        <v/>
      </c>
    </row>
    <row r="260" spans="1:7" x14ac:dyDescent="0.15">
      <c r="A260" s="57">
        <f>COUNTIF(C$3:$G260,"該当")</f>
        <v>0</v>
      </c>
      <c r="B260" s="57" t="s">
        <v>569</v>
      </c>
      <c r="C260" s="57" t="s">
        <v>603</v>
      </c>
      <c r="D260" s="57" t="s">
        <v>604</v>
      </c>
      <c r="E260" s="57" t="s">
        <v>81</v>
      </c>
      <c r="F260" s="57" t="s">
        <v>103</v>
      </c>
      <c r="G260" s="57" t="str">
        <f t="shared" si="4"/>
        <v/>
      </c>
    </row>
    <row r="261" spans="1:7" x14ac:dyDescent="0.15">
      <c r="A261" s="57">
        <f>COUNTIF(C$3:$G261,"該当")</f>
        <v>0</v>
      </c>
      <c r="B261" s="57" t="s">
        <v>569</v>
      </c>
      <c r="C261" s="57" t="s">
        <v>605</v>
      </c>
      <c r="D261" s="57" t="s">
        <v>606</v>
      </c>
      <c r="E261" s="57" t="s">
        <v>81</v>
      </c>
      <c r="F261" s="57" t="s">
        <v>103</v>
      </c>
      <c r="G261" s="57" t="str">
        <f t="shared" si="4"/>
        <v/>
      </c>
    </row>
    <row r="262" spans="1:7" x14ac:dyDescent="0.15">
      <c r="A262" s="57">
        <f>COUNTIF(C$3:$G262,"該当")</f>
        <v>0</v>
      </c>
      <c r="B262" s="57" t="s">
        <v>569</v>
      </c>
      <c r="C262" s="57" t="s">
        <v>607</v>
      </c>
      <c r="D262" s="57" t="s">
        <v>608</v>
      </c>
      <c r="E262" s="57" t="s">
        <v>81</v>
      </c>
      <c r="F262" s="57" t="s">
        <v>103</v>
      </c>
      <c r="G262" s="57" t="str">
        <f t="shared" si="4"/>
        <v/>
      </c>
    </row>
    <row r="263" spans="1:7" x14ac:dyDescent="0.15">
      <c r="A263" s="57">
        <f>COUNTIF(C$3:$G263,"該当")</f>
        <v>0</v>
      </c>
      <c r="B263" s="57" t="s">
        <v>569</v>
      </c>
      <c r="C263" s="57" t="s">
        <v>609</v>
      </c>
      <c r="D263" s="57" t="s">
        <v>610</v>
      </c>
      <c r="E263" s="57" t="s">
        <v>81</v>
      </c>
      <c r="F263" s="57" t="s">
        <v>103</v>
      </c>
      <c r="G263" s="57" t="str">
        <f t="shared" si="4"/>
        <v/>
      </c>
    </row>
    <row r="264" spans="1:7" x14ac:dyDescent="0.15">
      <c r="A264" s="57">
        <f>COUNTIF(C$3:$G264,"該当")</f>
        <v>0</v>
      </c>
      <c r="B264" s="57" t="s">
        <v>569</v>
      </c>
      <c r="C264" s="57" t="s">
        <v>611</v>
      </c>
      <c r="D264" s="57" t="s">
        <v>612</v>
      </c>
      <c r="E264" s="57" t="s">
        <v>81</v>
      </c>
      <c r="F264" s="57" t="s">
        <v>103</v>
      </c>
      <c r="G264" s="57" t="str">
        <f t="shared" si="4"/>
        <v/>
      </c>
    </row>
    <row r="265" spans="1:7" x14ac:dyDescent="0.15">
      <c r="A265" s="57">
        <f>COUNTIF(C$3:$G265,"該当")</f>
        <v>0</v>
      </c>
      <c r="B265" s="57" t="s">
        <v>613</v>
      </c>
      <c r="C265" s="57" t="s">
        <v>614</v>
      </c>
      <c r="D265" s="57" t="s">
        <v>615</v>
      </c>
      <c r="E265" s="57" t="s">
        <v>81</v>
      </c>
      <c r="F265" s="57" t="s">
        <v>82</v>
      </c>
      <c r="G265" s="57" t="str">
        <f t="shared" si="4"/>
        <v/>
      </c>
    </row>
    <row r="266" spans="1:7" x14ac:dyDescent="0.15">
      <c r="A266" s="57">
        <f>COUNTIF(C$3:$G266,"該当")</f>
        <v>0</v>
      </c>
      <c r="B266" s="57" t="s">
        <v>613</v>
      </c>
      <c r="C266" s="57" t="s">
        <v>616</v>
      </c>
      <c r="D266" s="57" t="s">
        <v>617</v>
      </c>
      <c r="E266" s="57" t="s">
        <v>81</v>
      </c>
      <c r="F266" s="57" t="s">
        <v>82</v>
      </c>
      <c r="G266" s="57" t="str">
        <f t="shared" si="4"/>
        <v/>
      </c>
    </row>
    <row r="267" spans="1:7" x14ac:dyDescent="0.15">
      <c r="A267" s="57">
        <f>COUNTIF(C$3:$G267,"該当")</f>
        <v>0</v>
      </c>
      <c r="B267" s="57" t="s">
        <v>613</v>
      </c>
      <c r="C267" s="57" t="s">
        <v>618</v>
      </c>
      <c r="D267" s="57" t="s">
        <v>619</v>
      </c>
      <c r="E267" s="57" t="s">
        <v>81</v>
      </c>
      <c r="F267" s="57" t="s">
        <v>82</v>
      </c>
      <c r="G267" s="57" t="str">
        <f t="shared" si="4"/>
        <v/>
      </c>
    </row>
    <row r="268" spans="1:7" x14ac:dyDescent="0.15">
      <c r="A268" s="57">
        <f>COUNTIF(C$3:$G268,"該当")</f>
        <v>0</v>
      </c>
      <c r="B268" s="57" t="s">
        <v>613</v>
      </c>
      <c r="C268" s="57" t="s">
        <v>620</v>
      </c>
      <c r="D268" s="57" t="s">
        <v>621</v>
      </c>
      <c r="E268" s="57" t="s">
        <v>81</v>
      </c>
      <c r="F268" s="57" t="s">
        <v>82</v>
      </c>
      <c r="G268" s="57" t="str">
        <f t="shared" si="4"/>
        <v/>
      </c>
    </row>
    <row r="269" spans="1:7" x14ac:dyDescent="0.15">
      <c r="A269" s="57">
        <f>COUNTIF(C$3:$G269,"該当")</f>
        <v>0</v>
      </c>
      <c r="B269" s="57" t="s">
        <v>613</v>
      </c>
      <c r="C269" s="57" t="s">
        <v>622</v>
      </c>
      <c r="D269" s="57" t="s">
        <v>623</v>
      </c>
      <c r="E269" s="57" t="s">
        <v>81</v>
      </c>
      <c r="F269" s="57" t="s">
        <v>82</v>
      </c>
      <c r="G269" s="57" t="str">
        <f t="shared" si="4"/>
        <v/>
      </c>
    </row>
    <row r="270" spans="1:7" x14ac:dyDescent="0.15">
      <c r="A270" s="57">
        <f>COUNTIF(C$3:$G270,"該当")</f>
        <v>0</v>
      </c>
      <c r="B270" s="57" t="s">
        <v>613</v>
      </c>
      <c r="C270" s="57" t="s">
        <v>624</v>
      </c>
      <c r="D270" s="57" t="s">
        <v>625</v>
      </c>
      <c r="E270" s="57" t="s">
        <v>81</v>
      </c>
      <c r="F270" s="57" t="s">
        <v>82</v>
      </c>
      <c r="G270" s="57" t="str">
        <f t="shared" si="4"/>
        <v/>
      </c>
    </row>
    <row r="271" spans="1:7" x14ac:dyDescent="0.15">
      <c r="A271" s="57">
        <f>COUNTIF(C$3:$G271,"該当")</f>
        <v>0</v>
      </c>
      <c r="B271" s="57" t="s">
        <v>613</v>
      </c>
      <c r="C271" s="57" t="s">
        <v>626</v>
      </c>
      <c r="D271" s="57" t="s">
        <v>627</v>
      </c>
      <c r="E271" s="57" t="s">
        <v>81</v>
      </c>
      <c r="F271" s="57" t="s">
        <v>82</v>
      </c>
      <c r="G271" s="57" t="str">
        <f t="shared" si="4"/>
        <v/>
      </c>
    </row>
    <row r="272" spans="1:7" x14ac:dyDescent="0.15">
      <c r="A272" s="57">
        <f>COUNTIF(C$3:$G272,"該当")</f>
        <v>0</v>
      </c>
      <c r="B272" s="57" t="s">
        <v>613</v>
      </c>
      <c r="C272" s="57" t="s">
        <v>628</v>
      </c>
      <c r="D272" s="57" t="s">
        <v>629</v>
      </c>
      <c r="E272" s="57" t="s">
        <v>81</v>
      </c>
      <c r="F272" s="57" t="s">
        <v>103</v>
      </c>
      <c r="G272" s="57" t="str">
        <f t="shared" si="4"/>
        <v/>
      </c>
    </row>
    <row r="273" spans="1:7" x14ac:dyDescent="0.15">
      <c r="A273" s="57">
        <f>COUNTIF(C$3:$G273,"該当")</f>
        <v>0</v>
      </c>
      <c r="B273" s="57" t="s">
        <v>613</v>
      </c>
      <c r="C273" s="57" t="s">
        <v>630</v>
      </c>
      <c r="D273" s="57" t="s">
        <v>631</v>
      </c>
      <c r="E273" s="57" t="s">
        <v>81</v>
      </c>
      <c r="F273" s="57" t="s">
        <v>103</v>
      </c>
      <c r="G273" s="57" t="str">
        <f t="shared" si="4"/>
        <v/>
      </c>
    </row>
    <row r="274" spans="1:7" x14ac:dyDescent="0.15">
      <c r="A274" s="57">
        <f>COUNTIF(C$3:$G274,"該当")</f>
        <v>0</v>
      </c>
      <c r="B274" s="57" t="s">
        <v>613</v>
      </c>
      <c r="C274" s="57" t="s">
        <v>632</v>
      </c>
      <c r="D274" s="57" t="s">
        <v>633</v>
      </c>
      <c r="E274" s="57" t="s">
        <v>81</v>
      </c>
      <c r="F274" s="57" t="s">
        <v>103</v>
      </c>
      <c r="G274" s="57" t="str">
        <f t="shared" si="4"/>
        <v/>
      </c>
    </row>
    <row r="275" spans="1:7" x14ac:dyDescent="0.15">
      <c r="A275" s="57">
        <f>COUNTIF(C$3:$G275,"該当")</f>
        <v>0</v>
      </c>
      <c r="B275" s="57" t="s">
        <v>613</v>
      </c>
      <c r="C275" s="57" t="s">
        <v>634</v>
      </c>
      <c r="D275" s="57" t="s">
        <v>635</v>
      </c>
      <c r="E275" s="57" t="s">
        <v>81</v>
      </c>
      <c r="F275" s="57" t="s">
        <v>103</v>
      </c>
      <c r="G275" s="57" t="str">
        <f t="shared" si="4"/>
        <v/>
      </c>
    </row>
    <row r="276" spans="1:7" x14ac:dyDescent="0.15">
      <c r="A276" s="57">
        <f>COUNTIF(C$3:$G276,"該当")</f>
        <v>0</v>
      </c>
      <c r="B276" s="57" t="s">
        <v>613</v>
      </c>
      <c r="C276" s="57" t="s">
        <v>636</v>
      </c>
      <c r="D276" s="57" t="s">
        <v>637</v>
      </c>
      <c r="E276" s="57" t="s">
        <v>81</v>
      </c>
      <c r="F276" s="57" t="s">
        <v>103</v>
      </c>
      <c r="G276" s="57" t="str">
        <f t="shared" si="4"/>
        <v/>
      </c>
    </row>
    <row r="277" spans="1:7" x14ac:dyDescent="0.15">
      <c r="A277" s="57">
        <f>COUNTIF(C$3:$G277,"該当")</f>
        <v>0</v>
      </c>
      <c r="B277" s="57" t="s">
        <v>613</v>
      </c>
      <c r="C277" s="57" t="s">
        <v>638</v>
      </c>
      <c r="D277" s="57" t="s">
        <v>639</v>
      </c>
      <c r="E277" s="57" t="s">
        <v>81</v>
      </c>
      <c r="F277" s="57" t="s">
        <v>103</v>
      </c>
      <c r="G277" s="57" t="str">
        <f t="shared" si="4"/>
        <v/>
      </c>
    </row>
    <row r="278" spans="1:7" x14ac:dyDescent="0.15">
      <c r="A278" s="57">
        <f>COUNTIF(C$3:$G278,"該当")</f>
        <v>0</v>
      </c>
      <c r="B278" s="57" t="s">
        <v>613</v>
      </c>
      <c r="C278" s="57" t="s">
        <v>640</v>
      </c>
      <c r="D278" s="57" t="s">
        <v>641</v>
      </c>
      <c r="E278" s="57" t="s">
        <v>81</v>
      </c>
      <c r="F278" s="57" t="s">
        <v>103</v>
      </c>
      <c r="G278" s="57" t="str">
        <f t="shared" si="4"/>
        <v/>
      </c>
    </row>
    <row r="279" spans="1:7" x14ac:dyDescent="0.15">
      <c r="A279" s="57">
        <f>COUNTIF(C$3:$G279,"該当")</f>
        <v>0</v>
      </c>
      <c r="B279" s="57" t="s">
        <v>613</v>
      </c>
      <c r="C279" s="57" t="s">
        <v>642</v>
      </c>
      <c r="D279" s="57" t="s">
        <v>643</v>
      </c>
      <c r="E279" s="57" t="s">
        <v>81</v>
      </c>
      <c r="F279" s="57" t="s">
        <v>103</v>
      </c>
      <c r="G279" s="57" t="str">
        <f t="shared" si="4"/>
        <v/>
      </c>
    </row>
    <row r="280" spans="1:7" x14ac:dyDescent="0.15">
      <c r="A280" s="57">
        <f>COUNTIF(C$3:$G280,"該当")</f>
        <v>0</v>
      </c>
      <c r="B280" s="57" t="s">
        <v>613</v>
      </c>
      <c r="C280" s="57" t="s">
        <v>644</v>
      </c>
      <c r="D280" s="57" t="s">
        <v>645</v>
      </c>
      <c r="E280" s="57" t="s">
        <v>81</v>
      </c>
      <c r="F280" s="57" t="s">
        <v>103</v>
      </c>
      <c r="G280" s="57" t="str">
        <f t="shared" si="4"/>
        <v/>
      </c>
    </row>
    <row r="281" spans="1:7" x14ac:dyDescent="0.15">
      <c r="A281" s="57">
        <f>COUNTIF(C$3:$G281,"該当")</f>
        <v>0</v>
      </c>
      <c r="B281" s="57" t="s">
        <v>613</v>
      </c>
      <c r="C281" s="57" t="s">
        <v>646</v>
      </c>
      <c r="D281" s="57" t="s">
        <v>647</v>
      </c>
      <c r="E281" s="57" t="s">
        <v>81</v>
      </c>
      <c r="F281" s="57" t="s">
        <v>103</v>
      </c>
      <c r="G281" s="57" t="str">
        <f t="shared" si="4"/>
        <v/>
      </c>
    </row>
    <row r="282" spans="1:7" x14ac:dyDescent="0.15">
      <c r="A282" s="57">
        <f>COUNTIF(C$3:$G282,"該当")</f>
        <v>0</v>
      </c>
      <c r="B282" s="57" t="s">
        <v>613</v>
      </c>
      <c r="C282" s="57" t="s">
        <v>648</v>
      </c>
      <c r="D282" s="57" t="s">
        <v>649</v>
      </c>
      <c r="E282" s="57" t="s">
        <v>81</v>
      </c>
      <c r="F282" s="57" t="s">
        <v>82</v>
      </c>
      <c r="G282" s="57" t="str">
        <f t="shared" si="4"/>
        <v/>
      </c>
    </row>
    <row r="283" spans="1:7" x14ac:dyDescent="0.15">
      <c r="A283" s="57">
        <f>COUNTIF(C$3:$G283,"該当")</f>
        <v>0</v>
      </c>
      <c r="B283" s="57" t="s">
        <v>613</v>
      </c>
      <c r="C283" s="57" t="s">
        <v>650</v>
      </c>
      <c r="D283" s="57" t="s">
        <v>651</v>
      </c>
      <c r="E283" s="57" t="s">
        <v>81</v>
      </c>
      <c r="F283" s="57" t="s">
        <v>103</v>
      </c>
      <c r="G283" s="57" t="str">
        <f t="shared" ref="G283:G342" si="5">IF($B$1=$B283,"該当","")</f>
        <v/>
      </c>
    </row>
    <row r="284" spans="1:7" x14ac:dyDescent="0.15">
      <c r="A284" s="57">
        <f>COUNTIF(C$3:$G284,"該当")</f>
        <v>0</v>
      </c>
      <c r="B284" s="57" t="s">
        <v>613</v>
      </c>
      <c r="C284" s="57" t="s">
        <v>652</v>
      </c>
      <c r="D284" s="57" t="s">
        <v>653</v>
      </c>
      <c r="E284" s="57" t="s">
        <v>81</v>
      </c>
      <c r="F284" s="57" t="s">
        <v>82</v>
      </c>
      <c r="G284" s="57" t="str">
        <f t="shared" si="5"/>
        <v/>
      </c>
    </row>
    <row r="285" spans="1:7" x14ac:dyDescent="0.15">
      <c r="A285" s="57">
        <f>COUNTIF(C$3:$G285,"該当")</f>
        <v>0</v>
      </c>
      <c r="B285" s="57" t="s">
        <v>613</v>
      </c>
      <c r="C285" s="57" t="s">
        <v>654</v>
      </c>
      <c r="D285" s="57" t="s">
        <v>300</v>
      </c>
      <c r="E285" s="57" t="s">
        <v>81</v>
      </c>
      <c r="F285" s="57" t="s">
        <v>103</v>
      </c>
      <c r="G285" s="57" t="str">
        <f t="shared" si="5"/>
        <v/>
      </c>
    </row>
    <row r="286" spans="1:7" x14ac:dyDescent="0.15">
      <c r="A286" s="57">
        <f>COUNTIF(C$3:$G286,"該当")</f>
        <v>0</v>
      </c>
      <c r="B286" s="57" t="s">
        <v>655</v>
      </c>
      <c r="C286" s="57" t="s">
        <v>656</v>
      </c>
      <c r="D286" s="57" t="s">
        <v>657</v>
      </c>
      <c r="E286" s="57" t="s">
        <v>81</v>
      </c>
      <c r="F286" s="57" t="s">
        <v>82</v>
      </c>
      <c r="G286" s="57" t="str">
        <f t="shared" si="5"/>
        <v/>
      </c>
    </row>
    <row r="287" spans="1:7" x14ac:dyDescent="0.15">
      <c r="A287" s="57">
        <f>COUNTIF(C$3:$G287,"該当")</f>
        <v>0</v>
      </c>
      <c r="B287" s="57" t="s">
        <v>655</v>
      </c>
      <c r="C287" s="57" t="s">
        <v>658</v>
      </c>
      <c r="D287" s="57" t="s">
        <v>659</v>
      </c>
      <c r="E287" s="57" t="s">
        <v>81</v>
      </c>
      <c r="F287" s="57" t="s">
        <v>82</v>
      </c>
      <c r="G287" s="57" t="str">
        <f t="shared" si="5"/>
        <v/>
      </c>
    </row>
    <row r="288" spans="1:7" x14ac:dyDescent="0.15">
      <c r="A288" s="57">
        <f>COUNTIF(C$3:$G288,"該当")</f>
        <v>0</v>
      </c>
      <c r="B288" s="57" t="s">
        <v>655</v>
      </c>
      <c r="C288" s="57" t="s">
        <v>660</v>
      </c>
      <c r="D288" s="57" t="s">
        <v>661</v>
      </c>
      <c r="E288" s="57" t="s">
        <v>81</v>
      </c>
      <c r="F288" s="57" t="s">
        <v>82</v>
      </c>
      <c r="G288" s="57" t="str">
        <f t="shared" si="5"/>
        <v/>
      </c>
    </row>
    <row r="289" spans="1:7" x14ac:dyDescent="0.15">
      <c r="A289" s="57">
        <f>COUNTIF(C$3:$G289,"該当")</f>
        <v>0</v>
      </c>
      <c r="B289" s="57" t="s">
        <v>655</v>
      </c>
      <c r="C289" s="57" t="s">
        <v>662</v>
      </c>
      <c r="D289" s="57" t="s">
        <v>663</v>
      </c>
      <c r="E289" s="57" t="s">
        <v>81</v>
      </c>
      <c r="F289" s="57" t="s">
        <v>82</v>
      </c>
      <c r="G289" s="57" t="str">
        <f t="shared" si="5"/>
        <v/>
      </c>
    </row>
    <row r="290" spans="1:7" x14ac:dyDescent="0.15">
      <c r="A290" s="57">
        <f>COUNTIF(C$3:$G290,"該当")</f>
        <v>0</v>
      </c>
      <c r="B290" s="57" t="s">
        <v>655</v>
      </c>
      <c r="C290" s="57" t="s">
        <v>664</v>
      </c>
      <c r="D290" s="57" t="s">
        <v>665</v>
      </c>
      <c r="E290" s="57" t="s">
        <v>81</v>
      </c>
      <c r="F290" s="57" t="s">
        <v>82</v>
      </c>
      <c r="G290" s="57" t="str">
        <f t="shared" si="5"/>
        <v/>
      </c>
    </row>
    <row r="291" spans="1:7" x14ac:dyDescent="0.15">
      <c r="A291" s="57">
        <f>COUNTIF(C$3:$G291,"該当")</f>
        <v>0</v>
      </c>
      <c r="B291" s="57" t="s">
        <v>655</v>
      </c>
      <c r="C291" s="57" t="s">
        <v>666</v>
      </c>
      <c r="D291" s="57" t="s">
        <v>667</v>
      </c>
      <c r="E291" s="57" t="s">
        <v>81</v>
      </c>
      <c r="F291" s="57" t="s">
        <v>82</v>
      </c>
      <c r="G291" s="57" t="str">
        <f t="shared" si="5"/>
        <v/>
      </c>
    </row>
    <row r="292" spans="1:7" x14ac:dyDescent="0.15">
      <c r="A292" s="57">
        <f>COUNTIF(C$3:$G292,"該当")</f>
        <v>0</v>
      </c>
      <c r="B292" s="57" t="s">
        <v>655</v>
      </c>
      <c r="C292" s="57" t="s">
        <v>668</v>
      </c>
      <c r="D292" s="57" t="s">
        <v>669</v>
      </c>
      <c r="E292" s="57" t="s">
        <v>81</v>
      </c>
      <c r="F292" s="57" t="s">
        <v>82</v>
      </c>
      <c r="G292" s="57" t="str">
        <f t="shared" si="5"/>
        <v/>
      </c>
    </row>
    <row r="293" spans="1:7" x14ac:dyDescent="0.15">
      <c r="A293" s="57">
        <f>COUNTIF(C$3:$G293,"該当")</f>
        <v>0</v>
      </c>
      <c r="B293" s="57" t="s">
        <v>655</v>
      </c>
      <c r="C293" s="57" t="s">
        <v>670</v>
      </c>
      <c r="D293" s="57" t="s">
        <v>671</v>
      </c>
      <c r="E293" s="57" t="s">
        <v>81</v>
      </c>
      <c r="F293" s="57" t="s">
        <v>103</v>
      </c>
      <c r="G293" s="57" t="str">
        <f t="shared" si="5"/>
        <v/>
      </c>
    </row>
    <row r="294" spans="1:7" x14ac:dyDescent="0.15">
      <c r="A294" s="57">
        <f>COUNTIF(C$3:$G294,"該当")</f>
        <v>0</v>
      </c>
      <c r="B294" s="57" t="s">
        <v>655</v>
      </c>
      <c r="C294" s="57" t="s">
        <v>672</v>
      </c>
      <c r="D294" s="57" t="s">
        <v>673</v>
      </c>
      <c r="E294" s="57" t="s">
        <v>81</v>
      </c>
      <c r="F294" s="57" t="s">
        <v>103</v>
      </c>
      <c r="G294" s="57" t="str">
        <f t="shared" si="5"/>
        <v/>
      </c>
    </row>
    <row r="295" spans="1:7" x14ac:dyDescent="0.15">
      <c r="A295" s="57">
        <f>COUNTIF(C$3:$G295,"該当")</f>
        <v>0</v>
      </c>
      <c r="B295" s="57" t="s">
        <v>655</v>
      </c>
      <c r="C295" s="57" t="s">
        <v>674</v>
      </c>
      <c r="D295" s="57" t="s">
        <v>675</v>
      </c>
      <c r="E295" s="57" t="s">
        <v>81</v>
      </c>
      <c r="F295" s="57" t="s">
        <v>103</v>
      </c>
      <c r="G295" s="57" t="str">
        <f t="shared" si="5"/>
        <v/>
      </c>
    </row>
    <row r="296" spans="1:7" x14ac:dyDescent="0.15">
      <c r="A296" s="57">
        <f>COUNTIF(C$3:$G296,"該当")</f>
        <v>0</v>
      </c>
      <c r="B296" s="57" t="s">
        <v>655</v>
      </c>
      <c r="C296" s="57" t="s">
        <v>676</v>
      </c>
      <c r="D296" s="57" t="s">
        <v>677</v>
      </c>
      <c r="E296" s="57" t="s">
        <v>81</v>
      </c>
      <c r="F296" s="57" t="s">
        <v>103</v>
      </c>
      <c r="G296" s="57" t="str">
        <f t="shared" si="5"/>
        <v/>
      </c>
    </row>
    <row r="297" spans="1:7" x14ac:dyDescent="0.15">
      <c r="A297" s="57">
        <f>COUNTIF(C$3:$G297,"該当")</f>
        <v>0</v>
      </c>
      <c r="B297" s="57" t="s">
        <v>678</v>
      </c>
      <c r="C297" s="57" t="s">
        <v>679</v>
      </c>
      <c r="D297" s="57" t="s">
        <v>680</v>
      </c>
      <c r="E297" s="57" t="s">
        <v>81</v>
      </c>
      <c r="F297" s="57" t="s">
        <v>82</v>
      </c>
      <c r="G297" s="57" t="str">
        <f t="shared" si="5"/>
        <v/>
      </c>
    </row>
    <row r="298" spans="1:7" x14ac:dyDescent="0.15">
      <c r="A298" s="57">
        <f>COUNTIF(C$3:$G298,"該当")</f>
        <v>0</v>
      </c>
      <c r="B298" s="57" t="s">
        <v>678</v>
      </c>
      <c r="C298" s="57" t="s">
        <v>681</v>
      </c>
      <c r="D298" s="57" t="s">
        <v>682</v>
      </c>
      <c r="E298" s="57" t="s">
        <v>81</v>
      </c>
      <c r="F298" s="57" t="s">
        <v>82</v>
      </c>
      <c r="G298" s="57" t="str">
        <f t="shared" si="5"/>
        <v/>
      </c>
    </row>
    <row r="299" spans="1:7" x14ac:dyDescent="0.15">
      <c r="A299" s="57">
        <f>COUNTIF(C$3:$G299,"該当")</f>
        <v>0</v>
      </c>
      <c r="B299" s="57" t="s">
        <v>678</v>
      </c>
      <c r="C299" s="57" t="s">
        <v>683</v>
      </c>
      <c r="D299" s="57" t="s">
        <v>684</v>
      </c>
      <c r="E299" s="57" t="s">
        <v>81</v>
      </c>
      <c r="F299" s="57" t="s">
        <v>82</v>
      </c>
      <c r="G299" s="57" t="str">
        <f t="shared" si="5"/>
        <v/>
      </c>
    </row>
    <row r="300" spans="1:7" x14ac:dyDescent="0.15">
      <c r="A300" s="57">
        <f>COUNTIF(C$3:$G300,"該当")</f>
        <v>0</v>
      </c>
      <c r="B300" s="57" t="s">
        <v>678</v>
      </c>
      <c r="C300" s="57" t="s">
        <v>685</v>
      </c>
      <c r="D300" s="57" t="s">
        <v>686</v>
      </c>
      <c r="E300" s="57" t="s">
        <v>81</v>
      </c>
      <c r="F300" s="57" t="s">
        <v>82</v>
      </c>
      <c r="G300" s="57" t="str">
        <f t="shared" si="5"/>
        <v/>
      </c>
    </row>
    <row r="301" spans="1:7" x14ac:dyDescent="0.15">
      <c r="A301" s="57">
        <f>COUNTIF(C$3:$G301,"該当")</f>
        <v>0</v>
      </c>
      <c r="B301" s="57" t="s">
        <v>678</v>
      </c>
      <c r="C301" s="57" t="s">
        <v>687</v>
      </c>
      <c r="D301" s="57" t="s">
        <v>688</v>
      </c>
      <c r="E301" s="57" t="s">
        <v>81</v>
      </c>
      <c r="F301" s="57" t="s">
        <v>82</v>
      </c>
      <c r="G301" s="57" t="str">
        <f t="shared" si="5"/>
        <v/>
      </c>
    </row>
    <row r="302" spans="1:7" x14ac:dyDescent="0.15">
      <c r="A302" s="57">
        <f>COUNTIF(C$3:$G302,"該当")</f>
        <v>0</v>
      </c>
      <c r="B302" s="57" t="s">
        <v>678</v>
      </c>
      <c r="C302" s="57" t="s">
        <v>689</v>
      </c>
      <c r="D302" s="57" t="s">
        <v>690</v>
      </c>
      <c r="E302" s="57" t="s">
        <v>81</v>
      </c>
      <c r="F302" s="57" t="s">
        <v>82</v>
      </c>
      <c r="G302" s="57" t="str">
        <f t="shared" si="5"/>
        <v/>
      </c>
    </row>
    <row r="303" spans="1:7" x14ac:dyDescent="0.15">
      <c r="A303" s="57">
        <f>COUNTIF(C$3:$G303,"該当")</f>
        <v>0</v>
      </c>
      <c r="B303" s="57" t="s">
        <v>678</v>
      </c>
      <c r="C303" s="57" t="s">
        <v>691</v>
      </c>
      <c r="D303" s="57" t="s">
        <v>692</v>
      </c>
      <c r="E303" s="57" t="s">
        <v>81</v>
      </c>
      <c r="F303" s="57" t="s">
        <v>82</v>
      </c>
      <c r="G303" s="57" t="str">
        <f t="shared" si="5"/>
        <v/>
      </c>
    </row>
    <row r="304" spans="1:7" x14ac:dyDescent="0.15">
      <c r="A304" s="57">
        <f>COUNTIF(C$3:$G304,"該当")</f>
        <v>0</v>
      </c>
      <c r="B304" s="57" t="s">
        <v>678</v>
      </c>
      <c r="C304" s="57" t="s">
        <v>693</v>
      </c>
      <c r="D304" s="57" t="s">
        <v>694</v>
      </c>
      <c r="E304" s="57" t="s">
        <v>81</v>
      </c>
      <c r="F304" s="57" t="s">
        <v>82</v>
      </c>
      <c r="G304" s="57" t="str">
        <f t="shared" si="5"/>
        <v/>
      </c>
    </row>
    <row r="305" spans="1:7" x14ac:dyDescent="0.15">
      <c r="A305" s="57">
        <f>COUNTIF(C$3:$G305,"該当")</f>
        <v>0</v>
      </c>
      <c r="B305" s="57" t="s">
        <v>678</v>
      </c>
      <c r="C305" s="57" t="s">
        <v>695</v>
      </c>
      <c r="D305" s="57" t="s">
        <v>696</v>
      </c>
      <c r="E305" s="57" t="s">
        <v>81</v>
      </c>
      <c r="F305" s="57" t="s">
        <v>82</v>
      </c>
      <c r="G305" s="57" t="str">
        <f t="shared" si="5"/>
        <v/>
      </c>
    </row>
    <row r="306" spans="1:7" x14ac:dyDescent="0.15">
      <c r="A306" s="57">
        <f>COUNTIF(C$3:$G306,"該当")</f>
        <v>0</v>
      </c>
      <c r="B306" s="57" t="s">
        <v>678</v>
      </c>
      <c r="C306" s="57" t="s">
        <v>697</v>
      </c>
      <c r="D306" s="57" t="s">
        <v>698</v>
      </c>
      <c r="E306" s="57" t="s">
        <v>81</v>
      </c>
      <c r="F306" s="57" t="s">
        <v>82</v>
      </c>
      <c r="G306" s="57" t="str">
        <f t="shared" si="5"/>
        <v/>
      </c>
    </row>
    <row r="307" spans="1:7" x14ac:dyDescent="0.15">
      <c r="A307" s="57">
        <f>COUNTIF(C$3:$G307,"該当")</f>
        <v>0</v>
      </c>
      <c r="B307" s="57" t="s">
        <v>678</v>
      </c>
      <c r="C307" s="57" t="s">
        <v>699</v>
      </c>
      <c r="D307" s="57" t="s">
        <v>700</v>
      </c>
      <c r="E307" s="57" t="s">
        <v>81</v>
      </c>
      <c r="F307" s="57" t="s">
        <v>82</v>
      </c>
      <c r="G307" s="57" t="str">
        <f t="shared" si="5"/>
        <v/>
      </c>
    </row>
    <row r="308" spans="1:7" x14ac:dyDescent="0.15">
      <c r="A308" s="57">
        <f>COUNTIF(C$3:$G308,"該当")</f>
        <v>0</v>
      </c>
      <c r="B308" s="57" t="s">
        <v>678</v>
      </c>
      <c r="C308" s="57" t="s">
        <v>701</v>
      </c>
      <c r="D308" s="57" t="s">
        <v>702</v>
      </c>
      <c r="E308" s="57" t="s">
        <v>81</v>
      </c>
      <c r="F308" s="57" t="s">
        <v>82</v>
      </c>
      <c r="G308" s="57" t="str">
        <f t="shared" si="5"/>
        <v/>
      </c>
    </row>
    <row r="309" spans="1:7" x14ac:dyDescent="0.15">
      <c r="A309" s="57">
        <f>COUNTIF(C$3:$G309,"該当")</f>
        <v>0</v>
      </c>
      <c r="B309" s="57" t="s">
        <v>678</v>
      </c>
      <c r="C309" s="57" t="s">
        <v>703</v>
      </c>
      <c r="D309" s="57" t="s">
        <v>704</v>
      </c>
      <c r="E309" s="57" t="s">
        <v>81</v>
      </c>
      <c r="F309" s="57" t="s">
        <v>82</v>
      </c>
      <c r="G309" s="57" t="str">
        <f t="shared" si="5"/>
        <v/>
      </c>
    </row>
    <row r="310" spans="1:7" x14ac:dyDescent="0.15">
      <c r="A310" s="57">
        <f>COUNTIF(C$3:$G310,"該当")</f>
        <v>0</v>
      </c>
      <c r="B310" s="57" t="s">
        <v>678</v>
      </c>
      <c r="C310" s="57" t="s">
        <v>705</v>
      </c>
      <c r="D310" s="57" t="s">
        <v>706</v>
      </c>
      <c r="E310" s="57" t="s">
        <v>81</v>
      </c>
      <c r="F310" s="57" t="s">
        <v>82</v>
      </c>
      <c r="G310" s="57" t="str">
        <f t="shared" si="5"/>
        <v/>
      </c>
    </row>
    <row r="311" spans="1:7" x14ac:dyDescent="0.15">
      <c r="A311" s="57">
        <f>COUNTIF(C$3:$G311,"該当")</f>
        <v>0</v>
      </c>
      <c r="B311" s="57" t="s">
        <v>678</v>
      </c>
      <c r="C311" s="57" t="s">
        <v>707</v>
      </c>
      <c r="D311" s="57" t="s">
        <v>708</v>
      </c>
      <c r="E311" s="57" t="s">
        <v>81</v>
      </c>
      <c r="F311" s="57" t="s">
        <v>82</v>
      </c>
      <c r="G311" s="57" t="str">
        <f t="shared" si="5"/>
        <v/>
      </c>
    </row>
    <row r="312" spans="1:7" x14ac:dyDescent="0.15">
      <c r="A312" s="57">
        <f>COUNTIF(C$3:$G312,"該当")</f>
        <v>0</v>
      </c>
      <c r="B312" s="57" t="s">
        <v>678</v>
      </c>
      <c r="C312" s="57" t="s">
        <v>709</v>
      </c>
      <c r="D312" s="57" t="s">
        <v>710</v>
      </c>
      <c r="E312" s="57" t="s">
        <v>81</v>
      </c>
      <c r="F312" s="57" t="s">
        <v>103</v>
      </c>
      <c r="G312" s="57" t="str">
        <f t="shared" si="5"/>
        <v/>
      </c>
    </row>
    <row r="313" spans="1:7" x14ac:dyDescent="0.15">
      <c r="A313" s="57">
        <f>COUNTIF(C$3:$G313,"該当")</f>
        <v>0</v>
      </c>
      <c r="B313" s="57" t="s">
        <v>678</v>
      </c>
      <c r="C313" s="57" t="s">
        <v>711</v>
      </c>
      <c r="D313" s="57" t="s">
        <v>712</v>
      </c>
      <c r="E313" s="57" t="s">
        <v>81</v>
      </c>
      <c r="F313" s="57" t="s">
        <v>103</v>
      </c>
      <c r="G313" s="57" t="str">
        <f t="shared" si="5"/>
        <v/>
      </c>
    </row>
    <row r="314" spans="1:7" x14ac:dyDescent="0.15">
      <c r="A314" s="57">
        <f>COUNTIF(C$3:$G314,"該当")</f>
        <v>0</v>
      </c>
      <c r="B314" s="57" t="s">
        <v>678</v>
      </c>
      <c r="C314" s="57" t="s">
        <v>713</v>
      </c>
      <c r="D314" s="57" t="s">
        <v>714</v>
      </c>
      <c r="E314" s="57" t="s">
        <v>81</v>
      </c>
      <c r="F314" s="57" t="s">
        <v>103</v>
      </c>
      <c r="G314" s="57" t="str">
        <f t="shared" si="5"/>
        <v/>
      </c>
    </row>
    <row r="315" spans="1:7" x14ac:dyDescent="0.15">
      <c r="A315" s="57">
        <f>COUNTIF(C$3:$G315,"該当")</f>
        <v>0</v>
      </c>
      <c r="B315" s="57" t="s">
        <v>678</v>
      </c>
      <c r="C315" s="57" t="s">
        <v>715</v>
      </c>
      <c r="D315" s="57" t="s">
        <v>716</v>
      </c>
      <c r="E315" s="57" t="s">
        <v>81</v>
      </c>
      <c r="F315" s="57" t="s">
        <v>103</v>
      </c>
      <c r="G315" s="57" t="str">
        <f t="shared" si="5"/>
        <v/>
      </c>
    </row>
    <row r="316" spans="1:7" x14ac:dyDescent="0.15">
      <c r="A316" s="57">
        <f>COUNTIF(C$3:$G316,"該当")</f>
        <v>0</v>
      </c>
      <c r="B316" s="57" t="s">
        <v>678</v>
      </c>
      <c r="C316" s="57" t="s">
        <v>717</v>
      </c>
      <c r="D316" s="57" t="s">
        <v>718</v>
      </c>
      <c r="E316" s="57" t="s">
        <v>81</v>
      </c>
      <c r="F316" s="57" t="s">
        <v>103</v>
      </c>
      <c r="G316" s="57" t="str">
        <f t="shared" si="5"/>
        <v/>
      </c>
    </row>
    <row r="317" spans="1:7" x14ac:dyDescent="0.15">
      <c r="A317" s="57">
        <f>COUNTIF(C$3:$G317,"該当")</f>
        <v>0</v>
      </c>
      <c r="B317" s="57" t="s">
        <v>678</v>
      </c>
      <c r="C317" s="57" t="s">
        <v>719</v>
      </c>
      <c r="D317" s="57" t="s">
        <v>720</v>
      </c>
      <c r="E317" s="57" t="s">
        <v>81</v>
      </c>
      <c r="F317" s="57" t="s">
        <v>103</v>
      </c>
      <c r="G317" s="57" t="str">
        <f t="shared" si="5"/>
        <v/>
      </c>
    </row>
    <row r="318" spans="1:7" x14ac:dyDescent="0.15">
      <c r="A318" s="57">
        <f>COUNTIF(C$3:$G318,"該当")</f>
        <v>0</v>
      </c>
      <c r="B318" s="57" t="s">
        <v>678</v>
      </c>
      <c r="C318" s="57" t="s">
        <v>721</v>
      </c>
      <c r="D318" s="57" t="s">
        <v>722</v>
      </c>
      <c r="E318" s="57" t="s">
        <v>81</v>
      </c>
      <c r="F318" s="57" t="s">
        <v>103</v>
      </c>
      <c r="G318" s="57" t="str">
        <f t="shared" si="5"/>
        <v/>
      </c>
    </row>
    <row r="319" spans="1:7" x14ac:dyDescent="0.15">
      <c r="A319" s="57">
        <f>COUNTIF(C$3:$G319,"該当")</f>
        <v>0</v>
      </c>
      <c r="B319" s="57" t="s">
        <v>678</v>
      </c>
      <c r="C319" s="57" t="s">
        <v>723</v>
      </c>
      <c r="D319" s="57" t="s">
        <v>724</v>
      </c>
      <c r="E319" s="57" t="s">
        <v>81</v>
      </c>
      <c r="F319" s="57" t="s">
        <v>103</v>
      </c>
      <c r="G319" s="57" t="str">
        <f t="shared" si="5"/>
        <v/>
      </c>
    </row>
    <row r="320" spans="1:7" x14ac:dyDescent="0.15">
      <c r="A320" s="57">
        <f>COUNTIF(C$3:$G320,"該当")</f>
        <v>0</v>
      </c>
      <c r="B320" s="57" t="s">
        <v>678</v>
      </c>
      <c r="C320" s="57" t="s">
        <v>725</v>
      </c>
      <c r="D320" s="57" t="s">
        <v>726</v>
      </c>
      <c r="E320" s="57" t="s">
        <v>81</v>
      </c>
      <c r="F320" s="57" t="s">
        <v>103</v>
      </c>
      <c r="G320" s="57" t="str">
        <f t="shared" si="5"/>
        <v/>
      </c>
    </row>
    <row r="321" spans="1:7" x14ac:dyDescent="0.15">
      <c r="A321" s="57">
        <f>COUNTIF(C$3:$G321,"該当")</f>
        <v>0</v>
      </c>
      <c r="B321" s="57" t="s">
        <v>678</v>
      </c>
      <c r="C321" s="57" t="s">
        <v>727</v>
      </c>
      <c r="D321" s="57" t="s">
        <v>728</v>
      </c>
      <c r="E321" s="57" t="s">
        <v>81</v>
      </c>
      <c r="F321" s="57" t="s">
        <v>103</v>
      </c>
      <c r="G321" s="57" t="str">
        <f t="shared" si="5"/>
        <v/>
      </c>
    </row>
    <row r="322" spans="1:7" x14ac:dyDescent="0.15">
      <c r="A322" s="57">
        <f>COUNTIF(C$3:$G322,"該当")</f>
        <v>0</v>
      </c>
      <c r="B322" s="57" t="s">
        <v>678</v>
      </c>
      <c r="C322" s="57" t="s">
        <v>729</v>
      </c>
      <c r="D322" s="57" t="s">
        <v>730</v>
      </c>
      <c r="E322" s="57" t="s">
        <v>81</v>
      </c>
      <c r="F322" s="57" t="s">
        <v>103</v>
      </c>
      <c r="G322" s="57" t="str">
        <f t="shared" si="5"/>
        <v/>
      </c>
    </row>
    <row r="323" spans="1:7" x14ac:dyDescent="0.15">
      <c r="A323" s="57">
        <f>COUNTIF(C$3:$G323,"該当")</f>
        <v>0</v>
      </c>
      <c r="B323" s="57" t="s">
        <v>678</v>
      </c>
      <c r="C323" s="57" t="s">
        <v>731</v>
      </c>
      <c r="D323" s="57" t="s">
        <v>732</v>
      </c>
      <c r="E323" s="57" t="s">
        <v>81</v>
      </c>
      <c r="F323" s="57" t="s">
        <v>103</v>
      </c>
      <c r="G323" s="57" t="str">
        <f t="shared" si="5"/>
        <v/>
      </c>
    </row>
    <row r="324" spans="1:7" x14ac:dyDescent="0.15">
      <c r="A324" s="57">
        <f>COUNTIF(C$3:$G324,"該当")</f>
        <v>0</v>
      </c>
      <c r="B324" s="57" t="s">
        <v>678</v>
      </c>
      <c r="C324" s="57" t="s">
        <v>733</v>
      </c>
      <c r="D324" s="57" t="s">
        <v>734</v>
      </c>
      <c r="E324" s="57" t="s">
        <v>81</v>
      </c>
      <c r="F324" s="57" t="s">
        <v>103</v>
      </c>
      <c r="G324" s="57" t="str">
        <f t="shared" si="5"/>
        <v/>
      </c>
    </row>
    <row r="325" spans="1:7" x14ac:dyDescent="0.15">
      <c r="A325" s="57">
        <f>COUNTIF(C$3:$G325,"該当")</f>
        <v>0</v>
      </c>
      <c r="B325" s="57" t="s">
        <v>678</v>
      </c>
      <c r="C325" s="57" t="s">
        <v>584</v>
      </c>
      <c r="D325" s="57" t="s">
        <v>585</v>
      </c>
      <c r="E325" s="57" t="s">
        <v>81</v>
      </c>
      <c r="F325" s="57" t="s">
        <v>103</v>
      </c>
      <c r="G325" s="57" t="str">
        <f t="shared" si="5"/>
        <v/>
      </c>
    </row>
    <row r="326" spans="1:7" x14ac:dyDescent="0.15">
      <c r="A326" s="57">
        <f>COUNTIF(C$3:$G326,"該当")</f>
        <v>0</v>
      </c>
      <c r="B326" s="57" t="s">
        <v>678</v>
      </c>
      <c r="C326" s="57" t="s">
        <v>735</v>
      </c>
      <c r="D326" s="57" t="s">
        <v>736</v>
      </c>
      <c r="E326" s="57" t="s">
        <v>81</v>
      </c>
      <c r="F326" s="57" t="s">
        <v>103</v>
      </c>
      <c r="G326" s="57" t="str">
        <f t="shared" si="5"/>
        <v/>
      </c>
    </row>
    <row r="327" spans="1:7" x14ac:dyDescent="0.15">
      <c r="A327" s="57">
        <f>COUNTIF(C$3:$G327,"該当")</f>
        <v>0</v>
      </c>
      <c r="B327" s="57" t="s">
        <v>678</v>
      </c>
      <c r="C327" s="57" t="s">
        <v>737</v>
      </c>
      <c r="D327" s="57" t="s">
        <v>738</v>
      </c>
      <c r="E327" s="57" t="s">
        <v>81</v>
      </c>
      <c r="F327" s="57" t="s">
        <v>103</v>
      </c>
      <c r="G327" s="57" t="str">
        <f t="shared" si="5"/>
        <v/>
      </c>
    </row>
    <row r="328" spans="1:7" x14ac:dyDescent="0.15">
      <c r="A328" s="57">
        <f>COUNTIF(C$3:$G328,"該当")</f>
        <v>0</v>
      </c>
      <c r="B328" s="57" t="s">
        <v>678</v>
      </c>
      <c r="C328" s="57" t="s">
        <v>739</v>
      </c>
      <c r="D328" s="57" t="s">
        <v>740</v>
      </c>
      <c r="E328" s="57" t="s">
        <v>81</v>
      </c>
      <c r="F328" s="57" t="s">
        <v>103</v>
      </c>
      <c r="G328" s="57" t="str">
        <f t="shared" si="5"/>
        <v/>
      </c>
    </row>
    <row r="329" spans="1:7" x14ac:dyDescent="0.15">
      <c r="A329" s="57">
        <f>COUNTIF(C$3:$G329,"該当")</f>
        <v>0</v>
      </c>
      <c r="B329" s="57" t="s">
        <v>678</v>
      </c>
      <c r="C329" s="57" t="s">
        <v>741</v>
      </c>
      <c r="D329" s="57" t="s">
        <v>742</v>
      </c>
      <c r="E329" s="57" t="s">
        <v>81</v>
      </c>
      <c r="F329" s="57" t="s">
        <v>103</v>
      </c>
      <c r="G329" s="57" t="str">
        <f t="shared" si="5"/>
        <v/>
      </c>
    </row>
    <row r="330" spans="1:7" x14ac:dyDescent="0.15">
      <c r="A330" s="57">
        <f>COUNTIF(C$3:$G330,"該当")</f>
        <v>0</v>
      </c>
      <c r="B330" s="57" t="s">
        <v>743</v>
      </c>
      <c r="C330" s="57" t="s">
        <v>744</v>
      </c>
      <c r="D330" s="57" t="s">
        <v>745</v>
      </c>
      <c r="E330" s="57" t="s">
        <v>81</v>
      </c>
      <c r="G330" s="57" t="str">
        <f t="shared" si="5"/>
        <v/>
      </c>
    </row>
    <row r="331" spans="1:7" x14ac:dyDescent="0.15">
      <c r="A331" s="57">
        <f>COUNTIF(C$3:$G331,"該当")</f>
        <v>0</v>
      </c>
      <c r="B331" s="57" t="s">
        <v>746</v>
      </c>
      <c r="C331" s="57" t="s">
        <v>747</v>
      </c>
      <c r="D331" s="57" t="s">
        <v>748</v>
      </c>
      <c r="E331" s="57" t="s">
        <v>81</v>
      </c>
      <c r="G331" s="57" t="str">
        <f t="shared" si="5"/>
        <v/>
      </c>
    </row>
    <row r="332" spans="1:7" x14ac:dyDescent="0.15">
      <c r="A332" s="57">
        <f>COUNTIF(C$3:$G332,"該当")</f>
        <v>0</v>
      </c>
      <c r="B332" s="57" t="s">
        <v>746</v>
      </c>
      <c r="C332" s="57" t="s">
        <v>749</v>
      </c>
      <c r="D332" s="57" t="s">
        <v>750</v>
      </c>
      <c r="E332" s="57" t="s">
        <v>81</v>
      </c>
      <c r="G332" s="57" t="str">
        <f t="shared" si="5"/>
        <v/>
      </c>
    </row>
    <row r="333" spans="1:7" x14ac:dyDescent="0.15">
      <c r="A333" s="57">
        <f>COUNTIF(C$3:$G333,"該当")</f>
        <v>0</v>
      </c>
      <c r="B333" s="57" t="s">
        <v>746</v>
      </c>
      <c r="C333" s="57" t="s">
        <v>751</v>
      </c>
      <c r="D333" s="57" t="s">
        <v>752</v>
      </c>
      <c r="E333" s="57" t="s">
        <v>81</v>
      </c>
      <c r="G333" s="57" t="str">
        <f t="shared" si="5"/>
        <v/>
      </c>
    </row>
    <row r="334" spans="1:7" x14ac:dyDescent="0.15">
      <c r="A334" s="57">
        <f>COUNTIF(C$3:$G334,"該当")</f>
        <v>0</v>
      </c>
      <c r="B334" s="57" t="s">
        <v>746</v>
      </c>
      <c r="C334" s="57" t="s">
        <v>753</v>
      </c>
      <c r="D334" s="57" t="s">
        <v>754</v>
      </c>
      <c r="E334" s="57" t="s">
        <v>81</v>
      </c>
      <c r="G334" s="57" t="str">
        <f t="shared" si="5"/>
        <v/>
      </c>
    </row>
    <row r="335" spans="1:7" x14ac:dyDescent="0.15">
      <c r="A335" s="57">
        <f>COUNTIF(C$3:$G335,"該当")</f>
        <v>0</v>
      </c>
      <c r="B335" s="57" t="s">
        <v>746</v>
      </c>
      <c r="C335" s="57" t="s">
        <v>755</v>
      </c>
      <c r="D335" s="57" t="s">
        <v>756</v>
      </c>
      <c r="E335" s="57" t="s">
        <v>81</v>
      </c>
      <c r="G335" s="57" t="str">
        <f t="shared" si="5"/>
        <v/>
      </c>
    </row>
    <row r="336" spans="1:7" x14ac:dyDescent="0.15">
      <c r="A336" s="57">
        <f>COUNTIF(C$3:$G336,"該当")</f>
        <v>0</v>
      </c>
      <c r="B336" s="57" t="s">
        <v>746</v>
      </c>
      <c r="C336" s="57" t="s">
        <v>757</v>
      </c>
      <c r="D336" s="57" t="s">
        <v>758</v>
      </c>
      <c r="E336" s="57" t="s">
        <v>81</v>
      </c>
      <c r="G336" s="57" t="str">
        <f t="shared" si="5"/>
        <v/>
      </c>
    </row>
    <row r="337" spans="1:7" x14ac:dyDescent="0.15">
      <c r="A337" s="57">
        <f>COUNTIF(C$3:$G337,"該当")</f>
        <v>0</v>
      </c>
      <c r="B337" s="57" t="s">
        <v>746</v>
      </c>
      <c r="C337" s="57" t="s">
        <v>759</v>
      </c>
      <c r="D337" s="57" t="s">
        <v>760</v>
      </c>
      <c r="E337" s="57" t="s">
        <v>81</v>
      </c>
      <c r="G337" s="57" t="str">
        <f t="shared" si="5"/>
        <v/>
      </c>
    </row>
    <row r="338" spans="1:7" x14ac:dyDescent="0.15">
      <c r="A338" s="57">
        <f>COUNTIF(C$3:$G338,"該当")</f>
        <v>0</v>
      </c>
      <c r="B338" s="57" t="s">
        <v>761</v>
      </c>
      <c r="C338" s="57" t="s">
        <v>762</v>
      </c>
      <c r="D338" s="57" t="s">
        <v>763</v>
      </c>
      <c r="E338" s="57" t="s">
        <v>81</v>
      </c>
      <c r="G338" s="57" t="str">
        <f t="shared" si="5"/>
        <v/>
      </c>
    </row>
    <row r="339" spans="1:7" x14ac:dyDescent="0.15">
      <c r="A339" s="57">
        <f>COUNTIF(C$3:$G339,"該当")</f>
        <v>0</v>
      </c>
      <c r="B339" s="57" t="s">
        <v>761</v>
      </c>
      <c r="C339" s="57" t="s">
        <v>764</v>
      </c>
      <c r="D339" s="57" t="s">
        <v>765</v>
      </c>
      <c r="E339" s="57" t="s">
        <v>81</v>
      </c>
      <c r="G339" s="57" t="str">
        <f t="shared" si="5"/>
        <v/>
      </c>
    </row>
    <row r="340" spans="1:7" x14ac:dyDescent="0.15">
      <c r="A340" s="57">
        <f>COUNTIF(C$3:$G340,"該当")</f>
        <v>0</v>
      </c>
      <c r="B340" s="57" t="s">
        <v>761</v>
      </c>
      <c r="C340" s="57" t="s">
        <v>766</v>
      </c>
      <c r="D340" s="57" t="s">
        <v>767</v>
      </c>
      <c r="E340" s="57" t="s">
        <v>81</v>
      </c>
      <c r="G340" s="57" t="str">
        <f t="shared" si="5"/>
        <v/>
      </c>
    </row>
    <row r="341" spans="1:7" x14ac:dyDescent="0.15">
      <c r="A341" s="57">
        <f>COUNTIF(C$3:$G341,"該当")</f>
        <v>0</v>
      </c>
      <c r="B341" s="57" t="s">
        <v>761</v>
      </c>
      <c r="C341" s="57" t="s">
        <v>768</v>
      </c>
      <c r="D341" s="57" t="s">
        <v>769</v>
      </c>
      <c r="E341" s="57" t="s">
        <v>81</v>
      </c>
      <c r="G341" s="57" t="str">
        <f t="shared" si="5"/>
        <v/>
      </c>
    </row>
    <row r="342" spans="1:7" x14ac:dyDescent="0.15">
      <c r="A342" s="57">
        <f>COUNTIF(C$3:$G342,"該当")</f>
        <v>1</v>
      </c>
      <c r="G342" s="57" t="str">
        <f t="shared" si="5"/>
        <v>該当</v>
      </c>
    </row>
    <row r="343" spans="1:7" x14ac:dyDescent="0.15">
      <c r="A343" s="57">
        <f>COUNTIF(C$3:$G343,"該当")</f>
        <v>1</v>
      </c>
      <c r="G343" s="57" t="str">
        <f>IF($B$1=$B341,"該当","")</f>
        <v/>
      </c>
    </row>
    <row r="344" spans="1:7" x14ac:dyDescent="0.15">
      <c r="A344" s="57">
        <f>COUNTIF(C$3:$G344,"該当")</f>
        <v>1</v>
      </c>
    </row>
    <row r="345" spans="1:7" x14ac:dyDescent="0.15">
      <c r="A345" s="57">
        <f>COUNTIF(C$3:$G345,"該当")</f>
        <v>1</v>
      </c>
    </row>
    <row r="346" spans="1:7" x14ac:dyDescent="0.15">
      <c r="A346" s="57">
        <f>COUNTIF(C$3:$G346,"該当")</f>
        <v>1</v>
      </c>
    </row>
    <row r="347" spans="1:7" x14ac:dyDescent="0.15">
      <c r="A347" s="57">
        <f>COUNTIF(C$3:$G347,"該当")</f>
        <v>1</v>
      </c>
    </row>
    <row r="348" spans="1:7" x14ac:dyDescent="0.15">
      <c r="A348" s="57">
        <f>COUNTIF(C$3:$G348,"該当")</f>
        <v>1</v>
      </c>
    </row>
  </sheetData>
  <phoneticPr fontId="27"/>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027F3-7F23-4C51-A498-750D60E9FC0F}">
  <dimension ref="A1:G284"/>
  <sheetViews>
    <sheetView workbookViewId="0">
      <pane xSplit="2" ySplit="2" topLeftCell="C309" activePane="bottomRight" state="frozen"/>
      <selection pane="topRight" activeCell="B4" sqref="B4"/>
      <selection pane="bottomLeft" activeCell="B4" sqref="B4"/>
      <selection pane="bottomRight" activeCell="B4" sqref="B4"/>
    </sheetView>
  </sheetViews>
  <sheetFormatPr defaultColWidth="9" defaultRowHeight="13.5" x14ac:dyDescent="0.15"/>
  <cols>
    <col min="1" max="1" width="9" style="57"/>
    <col min="2" max="2" width="33.125" style="57" bestFit="1" customWidth="1"/>
    <col min="3" max="4" width="18.375" style="57" bestFit="1" customWidth="1"/>
    <col min="5" max="5" width="9" style="57"/>
    <col min="6" max="6" width="5.125" style="57" bestFit="1" customWidth="1"/>
    <col min="7" max="16384" width="9" style="57"/>
  </cols>
  <sheetData>
    <row r="1" spans="1:7" s="54" customFormat="1" ht="17.25" x14ac:dyDescent="0.15">
      <c r="B1" s="55">
        <f>申込書!$C$3</f>
        <v>0</v>
      </c>
      <c r="E1" s="55" t="s">
        <v>770</v>
      </c>
    </row>
    <row r="2" spans="1:7" ht="14.25" thickBot="1" x14ac:dyDescent="0.2">
      <c r="B2" s="56" t="s">
        <v>72</v>
      </c>
      <c r="C2" s="56" t="s">
        <v>73</v>
      </c>
      <c r="D2" s="56" t="s">
        <v>74</v>
      </c>
      <c r="E2" s="56" t="s">
        <v>75</v>
      </c>
      <c r="F2" s="56" t="s">
        <v>76</v>
      </c>
      <c r="G2" s="57" t="s">
        <v>77</v>
      </c>
    </row>
    <row r="3" spans="1:7" x14ac:dyDescent="0.15">
      <c r="A3" s="57">
        <f>COUNTIF(C$3:$G3,"該当")</f>
        <v>0</v>
      </c>
      <c r="B3" s="57" t="s">
        <v>108</v>
      </c>
      <c r="C3" s="57" t="s">
        <v>771</v>
      </c>
      <c r="D3" s="57" t="s">
        <v>772</v>
      </c>
      <c r="E3" s="57" t="s">
        <v>773</v>
      </c>
      <c r="F3" s="57" t="s">
        <v>103</v>
      </c>
      <c r="G3" s="57" t="str">
        <f>IF($B$1=$B3,"該当","")</f>
        <v/>
      </c>
    </row>
    <row r="4" spans="1:7" x14ac:dyDescent="0.15">
      <c r="A4" s="57">
        <f>COUNTIF(C$3:$G4,"該当")</f>
        <v>0</v>
      </c>
      <c r="B4" s="57" t="s">
        <v>108</v>
      </c>
      <c r="C4" s="57" t="s">
        <v>774</v>
      </c>
      <c r="D4" s="57" t="s">
        <v>775</v>
      </c>
      <c r="E4" s="57" t="s">
        <v>773</v>
      </c>
      <c r="F4" s="57" t="s">
        <v>82</v>
      </c>
      <c r="G4" s="57" t="str">
        <f t="shared" ref="G4:G67" si="0">IF($B$1=$B4,"該当","")</f>
        <v/>
      </c>
    </row>
    <row r="5" spans="1:7" x14ac:dyDescent="0.15">
      <c r="A5" s="57">
        <f>COUNTIF(C$3:$G5,"該当")</f>
        <v>0</v>
      </c>
      <c r="B5" s="57" t="s">
        <v>108</v>
      </c>
      <c r="C5" s="57" t="s">
        <v>776</v>
      </c>
      <c r="D5" s="57" t="s">
        <v>777</v>
      </c>
      <c r="E5" s="57" t="s">
        <v>773</v>
      </c>
      <c r="F5" s="57" t="s">
        <v>82</v>
      </c>
      <c r="G5" s="57" t="str">
        <f t="shared" si="0"/>
        <v/>
      </c>
    </row>
    <row r="6" spans="1:7" x14ac:dyDescent="0.15">
      <c r="A6" s="57">
        <f>COUNTIF(C$3:$G6,"該当")</f>
        <v>0</v>
      </c>
      <c r="B6" s="57" t="s">
        <v>108</v>
      </c>
      <c r="C6" s="57" t="s">
        <v>778</v>
      </c>
      <c r="D6" s="57" t="s">
        <v>779</v>
      </c>
      <c r="E6" s="57" t="s">
        <v>773</v>
      </c>
      <c r="F6" s="57" t="s">
        <v>82</v>
      </c>
      <c r="G6" s="57" t="str">
        <f t="shared" si="0"/>
        <v/>
      </c>
    </row>
    <row r="7" spans="1:7" x14ac:dyDescent="0.15">
      <c r="A7" s="57">
        <f>COUNTIF(C$3:$G7,"該当")</f>
        <v>0</v>
      </c>
      <c r="B7" s="57" t="s">
        <v>108</v>
      </c>
      <c r="C7" s="57" t="s">
        <v>780</v>
      </c>
      <c r="D7" s="57" t="s">
        <v>781</v>
      </c>
      <c r="E7" s="57" t="s">
        <v>773</v>
      </c>
      <c r="F7" s="57" t="s">
        <v>82</v>
      </c>
      <c r="G7" s="57" t="str">
        <f t="shared" si="0"/>
        <v/>
      </c>
    </row>
    <row r="8" spans="1:7" x14ac:dyDescent="0.15">
      <c r="A8" s="57">
        <f>COUNTIF(C$3:$G8,"該当")</f>
        <v>0</v>
      </c>
      <c r="B8" s="57" t="s">
        <v>108</v>
      </c>
      <c r="C8" s="57" t="s">
        <v>782</v>
      </c>
      <c r="D8" s="57" t="s">
        <v>783</v>
      </c>
      <c r="E8" s="57" t="s">
        <v>773</v>
      </c>
      <c r="F8" s="57" t="s">
        <v>82</v>
      </c>
      <c r="G8" s="57" t="str">
        <f t="shared" si="0"/>
        <v/>
      </c>
    </row>
    <row r="9" spans="1:7" x14ac:dyDescent="0.15">
      <c r="A9" s="57">
        <f>COUNTIF(C$3:$G9,"該当")</f>
        <v>0</v>
      </c>
      <c r="B9" s="57" t="s">
        <v>108</v>
      </c>
      <c r="C9" s="57" t="s">
        <v>784</v>
      </c>
      <c r="D9" s="57" t="s">
        <v>785</v>
      </c>
      <c r="E9" s="57" t="s">
        <v>773</v>
      </c>
      <c r="F9" s="57" t="s">
        <v>82</v>
      </c>
      <c r="G9" s="57" t="str">
        <f t="shared" si="0"/>
        <v/>
      </c>
    </row>
    <row r="10" spans="1:7" x14ac:dyDescent="0.15">
      <c r="A10" s="57">
        <f>COUNTIF(C$3:$G10,"該当")</f>
        <v>0</v>
      </c>
      <c r="B10" s="57" t="s">
        <v>108</v>
      </c>
      <c r="C10" s="57" t="s">
        <v>786</v>
      </c>
      <c r="D10" s="57" t="s">
        <v>787</v>
      </c>
      <c r="E10" s="57" t="s">
        <v>773</v>
      </c>
      <c r="F10" s="57" t="s">
        <v>82</v>
      </c>
      <c r="G10" s="57" t="str">
        <f t="shared" si="0"/>
        <v/>
      </c>
    </row>
    <row r="11" spans="1:7" x14ac:dyDescent="0.15">
      <c r="A11" s="57">
        <f>COUNTIF(C$3:$G11,"該当")</f>
        <v>0</v>
      </c>
      <c r="B11" s="57" t="s">
        <v>108</v>
      </c>
      <c r="C11" s="57" t="s">
        <v>788</v>
      </c>
      <c r="D11" s="57" t="s">
        <v>789</v>
      </c>
      <c r="E11" s="57" t="s">
        <v>773</v>
      </c>
      <c r="F11" s="57" t="s">
        <v>82</v>
      </c>
      <c r="G11" s="57" t="str">
        <f t="shared" si="0"/>
        <v/>
      </c>
    </row>
    <row r="12" spans="1:7" x14ac:dyDescent="0.15">
      <c r="A12" s="57">
        <f>COUNTIF(C$3:$G12,"該当")</f>
        <v>0</v>
      </c>
      <c r="B12" s="57" t="s">
        <v>108</v>
      </c>
      <c r="C12" s="57" t="s">
        <v>790</v>
      </c>
      <c r="D12" s="57" t="s">
        <v>791</v>
      </c>
      <c r="E12" s="57" t="s">
        <v>773</v>
      </c>
      <c r="F12" s="57" t="s">
        <v>82</v>
      </c>
      <c r="G12" s="57" t="str">
        <f t="shared" si="0"/>
        <v/>
      </c>
    </row>
    <row r="13" spans="1:7" x14ac:dyDescent="0.15">
      <c r="A13" s="57">
        <f>COUNTIF(C$3:$G13,"該当")</f>
        <v>0</v>
      </c>
      <c r="B13" s="57" t="s">
        <v>108</v>
      </c>
      <c r="C13" s="57" t="s">
        <v>792</v>
      </c>
      <c r="D13" s="57" t="s">
        <v>793</v>
      </c>
      <c r="E13" s="57" t="s">
        <v>773</v>
      </c>
      <c r="F13" s="57" t="s">
        <v>82</v>
      </c>
      <c r="G13" s="57" t="str">
        <f t="shared" si="0"/>
        <v/>
      </c>
    </row>
    <row r="14" spans="1:7" x14ac:dyDescent="0.15">
      <c r="A14" s="57">
        <f>COUNTIF(C$3:$G14,"該当")</f>
        <v>0</v>
      </c>
      <c r="B14" s="57" t="s">
        <v>108</v>
      </c>
      <c r="C14" s="57" t="s">
        <v>794</v>
      </c>
      <c r="D14" s="57" t="s">
        <v>795</v>
      </c>
      <c r="E14" s="57" t="s">
        <v>773</v>
      </c>
      <c r="F14" s="57" t="s">
        <v>82</v>
      </c>
      <c r="G14" s="57" t="str">
        <f t="shared" si="0"/>
        <v/>
      </c>
    </row>
    <row r="15" spans="1:7" x14ac:dyDescent="0.15">
      <c r="A15" s="57">
        <f>COUNTIF(C$3:$G15,"該当")</f>
        <v>0</v>
      </c>
      <c r="B15" s="57" t="s">
        <v>108</v>
      </c>
      <c r="C15" s="57" t="s">
        <v>796</v>
      </c>
      <c r="D15" s="57" t="s">
        <v>797</v>
      </c>
      <c r="E15" s="57" t="s">
        <v>773</v>
      </c>
      <c r="F15" s="57" t="s">
        <v>82</v>
      </c>
      <c r="G15" s="57" t="str">
        <f t="shared" si="0"/>
        <v/>
      </c>
    </row>
    <row r="16" spans="1:7" x14ac:dyDescent="0.15">
      <c r="A16" s="57">
        <f>COUNTIF(C$3:$G16,"該当")</f>
        <v>0</v>
      </c>
      <c r="B16" s="57" t="s">
        <v>108</v>
      </c>
      <c r="C16" s="57" t="s">
        <v>798</v>
      </c>
      <c r="D16" s="57" t="s">
        <v>799</v>
      </c>
      <c r="E16" s="57" t="s">
        <v>773</v>
      </c>
      <c r="F16" s="57" t="s">
        <v>103</v>
      </c>
      <c r="G16" s="57" t="str">
        <f t="shared" si="0"/>
        <v/>
      </c>
    </row>
    <row r="17" spans="1:7" x14ac:dyDescent="0.15">
      <c r="A17" s="57">
        <f>COUNTIF(C$3:$G17,"該当")</f>
        <v>0</v>
      </c>
      <c r="B17" s="57" t="s">
        <v>108</v>
      </c>
      <c r="C17" s="57" t="s">
        <v>800</v>
      </c>
      <c r="D17" s="57" t="s">
        <v>801</v>
      </c>
      <c r="E17" s="57" t="s">
        <v>773</v>
      </c>
      <c r="F17" s="57" t="s">
        <v>103</v>
      </c>
      <c r="G17" s="57" t="str">
        <f t="shared" si="0"/>
        <v/>
      </c>
    </row>
    <row r="18" spans="1:7" x14ac:dyDescent="0.15">
      <c r="A18" s="57">
        <f>COUNTIF(C$3:$G18,"該当")</f>
        <v>0</v>
      </c>
      <c r="B18" s="57" t="s">
        <v>108</v>
      </c>
      <c r="C18" s="57" t="s">
        <v>802</v>
      </c>
      <c r="D18" s="57" t="s">
        <v>803</v>
      </c>
      <c r="E18" s="57" t="s">
        <v>773</v>
      </c>
      <c r="F18" s="57" t="s">
        <v>103</v>
      </c>
      <c r="G18" s="57" t="str">
        <f t="shared" si="0"/>
        <v/>
      </c>
    </row>
    <row r="19" spans="1:7" x14ac:dyDescent="0.15">
      <c r="A19" s="57">
        <f>COUNTIF(C$3:$G19,"該当")</f>
        <v>0</v>
      </c>
      <c r="B19" s="57" t="s">
        <v>108</v>
      </c>
      <c r="C19" s="57" t="s">
        <v>804</v>
      </c>
      <c r="D19" s="57" t="s">
        <v>805</v>
      </c>
      <c r="E19" s="57" t="s">
        <v>773</v>
      </c>
      <c r="F19" s="57" t="s">
        <v>103</v>
      </c>
      <c r="G19" s="57" t="str">
        <f t="shared" si="0"/>
        <v/>
      </c>
    </row>
    <row r="20" spans="1:7" x14ac:dyDescent="0.15">
      <c r="A20" s="57">
        <f>COUNTIF(C$3:$G20,"該当")</f>
        <v>0</v>
      </c>
      <c r="B20" s="57" t="s">
        <v>108</v>
      </c>
      <c r="C20" s="57" t="s">
        <v>806</v>
      </c>
      <c r="D20" s="57" t="s">
        <v>807</v>
      </c>
      <c r="E20" s="57" t="s">
        <v>773</v>
      </c>
      <c r="F20" s="57" t="s">
        <v>103</v>
      </c>
      <c r="G20" s="57" t="str">
        <f t="shared" si="0"/>
        <v/>
      </c>
    </row>
    <row r="21" spans="1:7" x14ac:dyDescent="0.15">
      <c r="A21" s="57">
        <f>COUNTIF(C$3:$G21,"該当")</f>
        <v>0</v>
      </c>
      <c r="B21" s="57" t="s">
        <v>108</v>
      </c>
      <c r="C21" s="57" t="s">
        <v>808</v>
      </c>
      <c r="D21" s="57" t="s">
        <v>809</v>
      </c>
      <c r="E21" s="57" t="s">
        <v>773</v>
      </c>
      <c r="F21" s="57" t="s">
        <v>103</v>
      </c>
      <c r="G21" s="57" t="str">
        <f t="shared" si="0"/>
        <v/>
      </c>
    </row>
    <row r="22" spans="1:7" x14ac:dyDescent="0.15">
      <c r="A22" s="57">
        <f>COUNTIF(C$3:$G22,"該当")</f>
        <v>0</v>
      </c>
      <c r="B22" s="57" t="s">
        <v>108</v>
      </c>
      <c r="C22" s="57" t="s">
        <v>810</v>
      </c>
      <c r="D22" s="57" t="s">
        <v>811</v>
      </c>
      <c r="E22" s="57" t="s">
        <v>773</v>
      </c>
      <c r="F22" s="57" t="s">
        <v>103</v>
      </c>
      <c r="G22" s="57" t="str">
        <f t="shared" si="0"/>
        <v/>
      </c>
    </row>
    <row r="23" spans="1:7" x14ac:dyDescent="0.15">
      <c r="A23" s="57">
        <f>COUNTIF(C$3:$G23,"該当")</f>
        <v>0</v>
      </c>
      <c r="B23" s="57" t="s">
        <v>108</v>
      </c>
      <c r="C23" s="57" t="s">
        <v>812</v>
      </c>
      <c r="D23" s="57" t="s">
        <v>813</v>
      </c>
      <c r="E23" s="57" t="s">
        <v>773</v>
      </c>
      <c r="F23" s="57" t="s">
        <v>103</v>
      </c>
      <c r="G23" s="57" t="str">
        <f t="shared" si="0"/>
        <v/>
      </c>
    </row>
    <row r="24" spans="1:7" x14ac:dyDescent="0.15">
      <c r="A24" s="57">
        <f>COUNTIF(C$3:$G24,"該当")</f>
        <v>0</v>
      </c>
      <c r="B24" s="57" t="s">
        <v>108</v>
      </c>
      <c r="C24" s="57" t="s">
        <v>814</v>
      </c>
      <c r="D24" s="57" t="s">
        <v>815</v>
      </c>
      <c r="E24" s="57" t="s">
        <v>773</v>
      </c>
      <c r="F24" s="57" t="s">
        <v>103</v>
      </c>
      <c r="G24" s="57" t="str">
        <f t="shared" si="0"/>
        <v/>
      </c>
    </row>
    <row r="25" spans="1:7" x14ac:dyDescent="0.15">
      <c r="A25" s="57">
        <f>COUNTIF(C$3:$G25,"該当")</f>
        <v>0</v>
      </c>
      <c r="B25" s="57" t="s">
        <v>456</v>
      </c>
      <c r="C25" s="57" t="s">
        <v>816</v>
      </c>
      <c r="D25" s="57" t="s">
        <v>817</v>
      </c>
      <c r="E25" s="57" t="s">
        <v>773</v>
      </c>
      <c r="F25" s="57" t="s">
        <v>82</v>
      </c>
      <c r="G25" s="57" t="str">
        <f t="shared" si="0"/>
        <v/>
      </c>
    </row>
    <row r="26" spans="1:7" x14ac:dyDescent="0.15">
      <c r="A26" s="57">
        <f>COUNTIF(C$3:$G26,"該当")</f>
        <v>0</v>
      </c>
      <c r="B26" s="57" t="s">
        <v>456</v>
      </c>
      <c r="C26" s="57" t="s">
        <v>818</v>
      </c>
      <c r="D26" s="57" t="s">
        <v>819</v>
      </c>
      <c r="E26" s="57" t="s">
        <v>773</v>
      </c>
      <c r="F26" s="57" t="s">
        <v>82</v>
      </c>
      <c r="G26" s="57" t="str">
        <f t="shared" si="0"/>
        <v/>
      </c>
    </row>
    <row r="27" spans="1:7" x14ac:dyDescent="0.15">
      <c r="A27" s="57">
        <f>COUNTIF(C$3:$G27,"該当")</f>
        <v>0</v>
      </c>
      <c r="B27" s="57" t="s">
        <v>456</v>
      </c>
      <c r="C27" s="57" t="s">
        <v>820</v>
      </c>
      <c r="D27" s="57" t="s">
        <v>821</v>
      </c>
      <c r="E27" s="57" t="s">
        <v>773</v>
      </c>
      <c r="F27" s="57" t="s">
        <v>82</v>
      </c>
      <c r="G27" s="57" t="str">
        <f t="shared" si="0"/>
        <v/>
      </c>
    </row>
    <row r="28" spans="1:7" x14ac:dyDescent="0.15">
      <c r="A28" s="57">
        <f>COUNTIF(C$3:$G28,"該当")</f>
        <v>0</v>
      </c>
      <c r="B28" s="57" t="s">
        <v>456</v>
      </c>
      <c r="C28" s="57" t="s">
        <v>822</v>
      </c>
      <c r="D28" s="57" t="s">
        <v>823</v>
      </c>
      <c r="E28" s="57" t="s">
        <v>773</v>
      </c>
      <c r="F28" s="57" t="s">
        <v>82</v>
      </c>
      <c r="G28" s="57" t="str">
        <f t="shared" si="0"/>
        <v/>
      </c>
    </row>
    <row r="29" spans="1:7" x14ac:dyDescent="0.15">
      <c r="A29" s="57">
        <f>COUNTIF(C$3:$G29,"該当")</f>
        <v>0</v>
      </c>
      <c r="B29" s="57" t="s">
        <v>456</v>
      </c>
      <c r="C29" s="57" t="s">
        <v>824</v>
      </c>
      <c r="D29" s="57" t="s">
        <v>825</v>
      </c>
      <c r="E29" s="57" t="s">
        <v>773</v>
      </c>
      <c r="F29" s="57" t="s">
        <v>82</v>
      </c>
      <c r="G29" s="57" t="str">
        <f t="shared" si="0"/>
        <v/>
      </c>
    </row>
    <row r="30" spans="1:7" x14ac:dyDescent="0.15">
      <c r="A30" s="57">
        <f>COUNTIF(C$3:$G30,"該当")</f>
        <v>0</v>
      </c>
      <c r="B30" s="57" t="s">
        <v>456</v>
      </c>
      <c r="C30" s="57" t="s">
        <v>826</v>
      </c>
      <c r="D30" s="57" t="s">
        <v>827</v>
      </c>
      <c r="E30" s="57" t="s">
        <v>773</v>
      </c>
      <c r="F30" s="57" t="s">
        <v>82</v>
      </c>
      <c r="G30" s="57" t="str">
        <f t="shared" si="0"/>
        <v/>
      </c>
    </row>
    <row r="31" spans="1:7" x14ac:dyDescent="0.15">
      <c r="A31" s="57">
        <f>COUNTIF(C$3:$G31,"該当")</f>
        <v>0</v>
      </c>
      <c r="B31" s="57" t="s">
        <v>456</v>
      </c>
      <c r="C31" s="57" t="s">
        <v>828</v>
      </c>
      <c r="D31" s="57" t="s">
        <v>829</v>
      </c>
      <c r="E31" s="57" t="s">
        <v>773</v>
      </c>
      <c r="F31" s="57" t="s">
        <v>82</v>
      </c>
      <c r="G31" s="57" t="str">
        <f t="shared" si="0"/>
        <v/>
      </c>
    </row>
    <row r="32" spans="1:7" x14ac:dyDescent="0.15">
      <c r="A32" s="57">
        <f>COUNTIF(C$3:$G32,"該当")</f>
        <v>0</v>
      </c>
      <c r="B32" s="57" t="s">
        <v>456</v>
      </c>
      <c r="C32" s="57" t="s">
        <v>830</v>
      </c>
      <c r="D32" s="57" t="s">
        <v>831</v>
      </c>
      <c r="E32" s="57" t="s">
        <v>773</v>
      </c>
      <c r="F32" s="57" t="s">
        <v>82</v>
      </c>
      <c r="G32" s="57" t="str">
        <f t="shared" si="0"/>
        <v/>
      </c>
    </row>
    <row r="33" spans="1:7" x14ac:dyDescent="0.15">
      <c r="A33" s="57">
        <f>COUNTIF(C$3:$G33,"該当")</f>
        <v>0</v>
      </c>
      <c r="B33" s="57" t="s">
        <v>456</v>
      </c>
      <c r="C33" s="57" t="s">
        <v>832</v>
      </c>
      <c r="D33" s="57" t="s">
        <v>833</v>
      </c>
      <c r="E33" s="57" t="s">
        <v>773</v>
      </c>
      <c r="F33" s="57" t="s">
        <v>82</v>
      </c>
      <c r="G33" s="57" t="str">
        <f t="shared" si="0"/>
        <v/>
      </c>
    </row>
    <row r="34" spans="1:7" x14ac:dyDescent="0.15">
      <c r="A34" s="57">
        <f>COUNTIF(C$3:$G34,"該当")</f>
        <v>0</v>
      </c>
      <c r="B34" s="57" t="s">
        <v>456</v>
      </c>
      <c r="C34" s="57" t="s">
        <v>834</v>
      </c>
      <c r="D34" s="57" t="s">
        <v>835</v>
      </c>
      <c r="E34" s="57" t="s">
        <v>773</v>
      </c>
      <c r="F34" s="57" t="s">
        <v>103</v>
      </c>
      <c r="G34" s="57" t="str">
        <f t="shared" si="0"/>
        <v/>
      </c>
    </row>
    <row r="35" spans="1:7" x14ac:dyDescent="0.15">
      <c r="A35" s="57">
        <f>COUNTIF(C$3:$G35,"該当")</f>
        <v>0</v>
      </c>
      <c r="B35" s="57" t="s">
        <v>456</v>
      </c>
      <c r="C35" s="57" t="s">
        <v>836</v>
      </c>
      <c r="D35" s="57" t="s">
        <v>837</v>
      </c>
      <c r="E35" s="57" t="s">
        <v>773</v>
      </c>
      <c r="F35" s="57" t="s">
        <v>103</v>
      </c>
      <c r="G35" s="57" t="str">
        <f t="shared" si="0"/>
        <v/>
      </c>
    </row>
    <row r="36" spans="1:7" x14ac:dyDescent="0.15">
      <c r="A36" s="57">
        <f>COUNTIF(C$3:$G36,"該当")</f>
        <v>0</v>
      </c>
      <c r="B36" s="57" t="s">
        <v>456</v>
      </c>
      <c r="C36" s="57" t="s">
        <v>838</v>
      </c>
      <c r="D36" s="57" t="s">
        <v>839</v>
      </c>
      <c r="E36" s="57" t="s">
        <v>773</v>
      </c>
      <c r="F36" s="57" t="s">
        <v>103</v>
      </c>
      <c r="G36" s="57" t="str">
        <f t="shared" si="0"/>
        <v/>
      </c>
    </row>
    <row r="37" spans="1:7" x14ac:dyDescent="0.15">
      <c r="A37" s="57">
        <f>COUNTIF(C$3:$G37,"該当")</f>
        <v>0</v>
      </c>
      <c r="B37" s="57" t="s">
        <v>456</v>
      </c>
      <c r="C37" s="57" t="s">
        <v>840</v>
      </c>
      <c r="D37" s="57" t="s">
        <v>841</v>
      </c>
      <c r="E37" s="57" t="s">
        <v>773</v>
      </c>
      <c r="F37" s="57" t="s">
        <v>103</v>
      </c>
      <c r="G37" s="57" t="str">
        <f t="shared" si="0"/>
        <v/>
      </c>
    </row>
    <row r="38" spans="1:7" x14ac:dyDescent="0.15">
      <c r="A38" s="57">
        <f>COUNTIF(C$3:$G38,"該当")</f>
        <v>0</v>
      </c>
      <c r="B38" s="57" t="s">
        <v>456</v>
      </c>
      <c r="C38" s="57" t="s">
        <v>842</v>
      </c>
      <c r="D38" s="57" t="s">
        <v>843</v>
      </c>
      <c r="E38" s="57" t="s">
        <v>773</v>
      </c>
      <c r="F38" s="57" t="s">
        <v>103</v>
      </c>
      <c r="G38" s="57" t="str">
        <f t="shared" si="0"/>
        <v/>
      </c>
    </row>
    <row r="39" spans="1:7" x14ac:dyDescent="0.15">
      <c r="A39" s="57">
        <f>COUNTIF(C$3:$G39,"該当")</f>
        <v>0</v>
      </c>
      <c r="B39" s="57" t="s">
        <v>456</v>
      </c>
      <c r="C39" s="57" t="s">
        <v>844</v>
      </c>
      <c r="D39" s="57" t="s">
        <v>845</v>
      </c>
      <c r="E39" s="57" t="s">
        <v>773</v>
      </c>
      <c r="F39" s="57" t="s">
        <v>103</v>
      </c>
      <c r="G39" s="57" t="str">
        <f t="shared" si="0"/>
        <v/>
      </c>
    </row>
    <row r="40" spans="1:7" x14ac:dyDescent="0.15">
      <c r="A40" s="57">
        <f>COUNTIF(C$3:$G40,"該当")</f>
        <v>0</v>
      </c>
      <c r="B40" s="57" t="s">
        <v>456</v>
      </c>
      <c r="C40" s="57" t="s">
        <v>846</v>
      </c>
      <c r="D40" s="57" t="s">
        <v>847</v>
      </c>
      <c r="E40" s="57" t="s">
        <v>773</v>
      </c>
      <c r="F40" s="57" t="s">
        <v>103</v>
      </c>
      <c r="G40" s="57" t="str">
        <f t="shared" si="0"/>
        <v/>
      </c>
    </row>
    <row r="41" spans="1:7" x14ac:dyDescent="0.15">
      <c r="A41" s="57">
        <f>COUNTIF(C$3:$G41,"該当")</f>
        <v>0</v>
      </c>
      <c r="B41" s="57" t="s">
        <v>456</v>
      </c>
      <c r="C41" s="57" t="s">
        <v>848</v>
      </c>
      <c r="D41" s="57" t="s">
        <v>849</v>
      </c>
      <c r="E41" s="57" t="s">
        <v>773</v>
      </c>
      <c r="F41" s="57" t="s">
        <v>103</v>
      </c>
      <c r="G41" s="57" t="str">
        <f t="shared" si="0"/>
        <v/>
      </c>
    </row>
    <row r="42" spans="1:7" x14ac:dyDescent="0.15">
      <c r="A42" s="57">
        <f>COUNTIF(C$3:$G42,"該当")</f>
        <v>0</v>
      </c>
      <c r="B42" s="57" t="s">
        <v>456</v>
      </c>
      <c r="C42" s="57" t="s">
        <v>850</v>
      </c>
      <c r="D42" s="57" t="s">
        <v>851</v>
      </c>
      <c r="E42" s="57" t="s">
        <v>773</v>
      </c>
      <c r="F42" s="57" t="s">
        <v>103</v>
      </c>
      <c r="G42" s="57" t="str">
        <f t="shared" si="0"/>
        <v/>
      </c>
    </row>
    <row r="43" spans="1:7" x14ac:dyDescent="0.15">
      <c r="A43" s="57">
        <f>COUNTIF(C$3:$G43,"該当")</f>
        <v>0</v>
      </c>
      <c r="B43" s="57" t="s">
        <v>456</v>
      </c>
      <c r="C43" s="57" t="s">
        <v>852</v>
      </c>
      <c r="D43" s="57" t="s">
        <v>853</v>
      </c>
      <c r="E43" s="57" t="s">
        <v>773</v>
      </c>
      <c r="F43" s="57" t="s">
        <v>103</v>
      </c>
      <c r="G43" s="57" t="str">
        <f t="shared" si="0"/>
        <v/>
      </c>
    </row>
    <row r="44" spans="1:7" x14ac:dyDescent="0.15">
      <c r="A44" s="57">
        <f>COUNTIF(C$3:$G44,"該当")</f>
        <v>0</v>
      </c>
      <c r="B44" s="57" t="s">
        <v>456</v>
      </c>
      <c r="C44" s="57" t="s">
        <v>854</v>
      </c>
      <c r="D44" s="57" t="s">
        <v>855</v>
      </c>
      <c r="E44" s="57" t="s">
        <v>773</v>
      </c>
      <c r="F44" s="57" t="s">
        <v>103</v>
      </c>
      <c r="G44" s="57" t="str">
        <f t="shared" si="0"/>
        <v/>
      </c>
    </row>
    <row r="45" spans="1:7" x14ac:dyDescent="0.15">
      <c r="A45" s="57">
        <f>COUNTIF(C$3:$G45,"該当")</f>
        <v>0</v>
      </c>
      <c r="B45" s="57" t="s">
        <v>456</v>
      </c>
      <c r="C45" s="57" t="s">
        <v>856</v>
      </c>
      <c r="D45" s="57" t="s">
        <v>857</v>
      </c>
      <c r="E45" s="57" t="s">
        <v>773</v>
      </c>
      <c r="F45" s="57" t="s">
        <v>103</v>
      </c>
      <c r="G45" s="57" t="str">
        <f t="shared" si="0"/>
        <v/>
      </c>
    </row>
    <row r="46" spans="1:7" x14ac:dyDescent="0.15">
      <c r="A46" s="57">
        <f>COUNTIF(C$3:$G46,"該当")</f>
        <v>0</v>
      </c>
      <c r="B46" s="57" t="s">
        <v>456</v>
      </c>
      <c r="C46" s="57" t="s">
        <v>858</v>
      </c>
      <c r="D46" s="57" t="s">
        <v>859</v>
      </c>
      <c r="E46" s="57" t="s">
        <v>773</v>
      </c>
      <c r="F46" s="57" t="s">
        <v>103</v>
      </c>
      <c r="G46" s="57" t="str">
        <f t="shared" si="0"/>
        <v/>
      </c>
    </row>
    <row r="47" spans="1:7" x14ac:dyDescent="0.15">
      <c r="A47" s="57">
        <f>COUNTIF(C$3:$G47,"該当")</f>
        <v>0</v>
      </c>
      <c r="B47" s="57" t="s">
        <v>456</v>
      </c>
      <c r="C47" s="57" t="s">
        <v>860</v>
      </c>
      <c r="D47" s="57" t="s">
        <v>861</v>
      </c>
      <c r="E47" s="57" t="s">
        <v>773</v>
      </c>
      <c r="F47" s="57" t="s">
        <v>103</v>
      </c>
      <c r="G47" s="57" t="str">
        <f t="shared" si="0"/>
        <v/>
      </c>
    </row>
    <row r="48" spans="1:7" x14ac:dyDescent="0.15">
      <c r="A48" s="57">
        <f>COUNTIF(C$3:$G48,"該当")</f>
        <v>0</v>
      </c>
      <c r="B48" s="57" t="s">
        <v>456</v>
      </c>
      <c r="C48" s="57" t="s">
        <v>862</v>
      </c>
      <c r="D48" s="57" t="s">
        <v>863</v>
      </c>
      <c r="E48" s="57" t="s">
        <v>773</v>
      </c>
      <c r="F48" s="57" t="s">
        <v>103</v>
      </c>
      <c r="G48" s="57" t="str">
        <f t="shared" si="0"/>
        <v/>
      </c>
    </row>
    <row r="49" spans="1:7" x14ac:dyDescent="0.15">
      <c r="A49" s="57">
        <f>COUNTIF(C$3:$G49,"該当")</f>
        <v>0</v>
      </c>
      <c r="B49" s="57" t="s">
        <v>456</v>
      </c>
      <c r="C49" s="57" t="s">
        <v>864</v>
      </c>
      <c r="D49" s="57" t="s">
        <v>865</v>
      </c>
      <c r="E49" s="57" t="s">
        <v>773</v>
      </c>
      <c r="F49" s="57" t="s">
        <v>103</v>
      </c>
      <c r="G49" s="57" t="str">
        <f t="shared" si="0"/>
        <v/>
      </c>
    </row>
    <row r="50" spans="1:7" x14ac:dyDescent="0.15">
      <c r="A50" s="57">
        <f>COUNTIF(C$3:$G50,"該当")</f>
        <v>0</v>
      </c>
      <c r="B50" s="57" t="s">
        <v>456</v>
      </c>
      <c r="C50" s="57" t="s">
        <v>866</v>
      </c>
      <c r="D50" s="57" t="s">
        <v>867</v>
      </c>
      <c r="E50" s="57" t="s">
        <v>773</v>
      </c>
      <c r="F50" s="57" t="s">
        <v>103</v>
      </c>
      <c r="G50" s="57" t="str">
        <f t="shared" si="0"/>
        <v/>
      </c>
    </row>
    <row r="51" spans="1:7" x14ac:dyDescent="0.15">
      <c r="A51" s="57">
        <f>COUNTIF(C$3:$G51,"該当")</f>
        <v>0</v>
      </c>
      <c r="B51" s="57" t="s">
        <v>456</v>
      </c>
      <c r="C51" s="57" t="s">
        <v>868</v>
      </c>
      <c r="D51" s="57" t="s">
        <v>869</v>
      </c>
      <c r="E51" s="57" t="s">
        <v>773</v>
      </c>
      <c r="F51" s="57" t="s">
        <v>103</v>
      </c>
      <c r="G51" s="57" t="str">
        <f t="shared" si="0"/>
        <v/>
      </c>
    </row>
    <row r="52" spans="1:7" x14ac:dyDescent="0.15">
      <c r="A52" s="57">
        <f>COUNTIF(C$3:$G52,"該当")</f>
        <v>0</v>
      </c>
      <c r="B52" s="57" t="s">
        <v>456</v>
      </c>
      <c r="C52" s="57" t="s">
        <v>870</v>
      </c>
      <c r="D52" s="57" t="s">
        <v>871</v>
      </c>
      <c r="E52" s="57" t="s">
        <v>773</v>
      </c>
      <c r="F52" s="57" t="s">
        <v>103</v>
      </c>
      <c r="G52" s="57" t="str">
        <f t="shared" si="0"/>
        <v/>
      </c>
    </row>
    <row r="53" spans="1:7" x14ac:dyDescent="0.15">
      <c r="A53" s="57">
        <f>COUNTIF(C$3:$G53,"該当")</f>
        <v>0</v>
      </c>
      <c r="B53" s="57" t="s">
        <v>456</v>
      </c>
      <c r="C53" s="57" t="s">
        <v>872</v>
      </c>
      <c r="D53" s="57" t="s">
        <v>873</v>
      </c>
      <c r="E53" s="57" t="s">
        <v>773</v>
      </c>
      <c r="F53" s="57" t="s">
        <v>103</v>
      </c>
      <c r="G53" s="57" t="str">
        <f t="shared" si="0"/>
        <v/>
      </c>
    </row>
    <row r="54" spans="1:7" x14ac:dyDescent="0.15">
      <c r="A54" s="57">
        <f>COUNTIF(C$3:$G54,"該当")</f>
        <v>0</v>
      </c>
      <c r="B54" s="57" t="s">
        <v>456</v>
      </c>
      <c r="C54" s="57" t="s">
        <v>874</v>
      </c>
      <c r="D54" s="57" t="s">
        <v>875</v>
      </c>
      <c r="E54" s="57" t="s">
        <v>773</v>
      </c>
      <c r="F54" s="57" t="s">
        <v>103</v>
      </c>
      <c r="G54" s="57" t="str">
        <f t="shared" si="0"/>
        <v/>
      </c>
    </row>
    <row r="55" spans="1:7" x14ac:dyDescent="0.15">
      <c r="A55" s="57">
        <f>COUNTIF(C$3:$G55,"該当")</f>
        <v>0</v>
      </c>
      <c r="B55" s="57" t="s">
        <v>456</v>
      </c>
      <c r="C55" s="57" t="s">
        <v>876</v>
      </c>
      <c r="D55" s="57" t="s">
        <v>877</v>
      </c>
      <c r="E55" s="57" t="s">
        <v>773</v>
      </c>
      <c r="F55" s="57" t="s">
        <v>103</v>
      </c>
      <c r="G55" s="57" t="str">
        <f t="shared" si="0"/>
        <v/>
      </c>
    </row>
    <row r="56" spans="1:7" x14ac:dyDescent="0.15">
      <c r="A56" s="57">
        <f>COUNTIF(C$3:$G56,"該当")</f>
        <v>0</v>
      </c>
      <c r="B56" s="57" t="s">
        <v>456</v>
      </c>
      <c r="C56" s="57" t="s">
        <v>878</v>
      </c>
      <c r="D56" s="57" t="s">
        <v>879</v>
      </c>
      <c r="E56" s="57" t="s">
        <v>773</v>
      </c>
      <c r="F56" s="57" t="s">
        <v>103</v>
      </c>
      <c r="G56" s="57" t="str">
        <f t="shared" si="0"/>
        <v/>
      </c>
    </row>
    <row r="57" spans="1:7" x14ac:dyDescent="0.15">
      <c r="A57" s="57">
        <f>COUNTIF(C$3:$G57,"該当")</f>
        <v>0</v>
      </c>
      <c r="B57" s="57" t="s">
        <v>456</v>
      </c>
      <c r="C57" s="57" t="s">
        <v>880</v>
      </c>
      <c r="D57" s="57" t="s">
        <v>881</v>
      </c>
      <c r="E57" s="57" t="s">
        <v>773</v>
      </c>
      <c r="F57" s="57" t="s">
        <v>103</v>
      </c>
      <c r="G57" s="57" t="str">
        <f t="shared" si="0"/>
        <v/>
      </c>
    </row>
    <row r="58" spans="1:7" x14ac:dyDescent="0.15">
      <c r="A58" s="57">
        <f>COUNTIF(C$3:$G58,"該当")</f>
        <v>0</v>
      </c>
      <c r="B58" s="57" t="s">
        <v>78</v>
      </c>
      <c r="C58" s="57" t="s">
        <v>882</v>
      </c>
      <c r="D58" s="57" t="s">
        <v>883</v>
      </c>
      <c r="E58" s="57" t="s">
        <v>773</v>
      </c>
      <c r="F58" s="57" t="s">
        <v>82</v>
      </c>
      <c r="G58" s="57" t="str">
        <f t="shared" si="0"/>
        <v/>
      </c>
    </row>
    <row r="59" spans="1:7" x14ac:dyDescent="0.15">
      <c r="A59" s="57">
        <f>COUNTIF(C$3:$G59,"該当")</f>
        <v>0</v>
      </c>
      <c r="B59" s="57" t="s">
        <v>78</v>
      </c>
      <c r="C59" s="57" t="s">
        <v>884</v>
      </c>
      <c r="D59" s="57" t="s">
        <v>885</v>
      </c>
      <c r="E59" s="57" t="s">
        <v>773</v>
      </c>
      <c r="F59" s="57" t="s">
        <v>82</v>
      </c>
      <c r="G59" s="57" t="str">
        <f t="shared" si="0"/>
        <v/>
      </c>
    </row>
    <row r="60" spans="1:7" x14ac:dyDescent="0.15">
      <c r="A60" s="57">
        <f>COUNTIF(C$3:$G60,"該当")</f>
        <v>0</v>
      </c>
      <c r="B60" s="57" t="s">
        <v>78</v>
      </c>
      <c r="C60" s="57" t="s">
        <v>886</v>
      </c>
      <c r="D60" s="57" t="s">
        <v>887</v>
      </c>
      <c r="E60" s="57" t="s">
        <v>773</v>
      </c>
      <c r="F60" s="57" t="s">
        <v>82</v>
      </c>
      <c r="G60" s="57" t="str">
        <f t="shared" si="0"/>
        <v/>
      </c>
    </row>
    <row r="61" spans="1:7" x14ac:dyDescent="0.15">
      <c r="A61" s="57">
        <f>COUNTIF(C$3:$G61,"該当")</f>
        <v>0</v>
      </c>
      <c r="B61" s="57" t="s">
        <v>269</v>
      </c>
      <c r="C61" s="57" t="s">
        <v>888</v>
      </c>
      <c r="D61" s="57" t="s">
        <v>889</v>
      </c>
      <c r="E61" s="57" t="s">
        <v>773</v>
      </c>
      <c r="F61" s="57" t="s">
        <v>82</v>
      </c>
      <c r="G61" s="57" t="str">
        <f t="shared" si="0"/>
        <v/>
      </c>
    </row>
    <row r="62" spans="1:7" x14ac:dyDescent="0.15">
      <c r="A62" s="57">
        <f>COUNTIF(C$3:$G62,"該当")</f>
        <v>0</v>
      </c>
      <c r="B62" s="57" t="s">
        <v>269</v>
      </c>
      <c r="C62" s="57" t="s">
        <v>890</v>
      </c>
      <c r="D62" s="57" t="s">
        <v>891</v>
      </c>
      <c r="E62" s="57" t="s">
        <v>773</v>
      </c>
      <c r="F62" s="57" t="s">
        <v>82</v>
      </c>
      <c r="G62" s="57" t="str">
        <f t="shared" si="0"/>
        <v/>
      </c>
    </row>
    <row r="63" spans="1:7" x14ac:dyDescent="0.15">
      <c r="A63" s="57">
        <f>COUNTIF(C$3:$G63,"該当")</f>
        <v>0</v>
      </c>
      <c r="B63" s="57" t="s">
        <v>269</v>
      </c>
      <c r="C63" s="57" t="s">
        <v>892</v>
      </c>
      <c r="D63" s="57" t="s">
        <v>893</v>
      </c>
      <c r="E63" s="57" t="s">
        <v>773</v>
      </c>
      <c r="F63" s="57" t="s">
        <v>82</v>
      </c>
      <c r="G63" s="57" t="str">
        <f t="shared" si="0"/>
        <v/>
      </c>
    </row>
    <row r="64" spans="1:7" x14ac:dyDescent="0.15">
      <c r="A64" s="57">
        <f>COUNTIF(C$3:$G64,"該当")</f>
        <v>0</v>
      </c>
      <c r="B64" s="57" t="s">
        <v>269</v>
      </c>
      <c r="C64" s="57" t="s">
        <v>894</v>
      </c>
      <c r="D64" s="57" t="s">
        <v>895</v>
      </c>
      <c r="E64" s="57" t="s">
        <v>773</v>
      </c>
      <c r="F64" s="57" t="s">
        <v>82</v>
      </c>
      <c r="G64" s="57" t="str">
        <f t="shared" si="0"/>
        <v/>
      </c>
    </row>
    <row r="65" spans="1:7" x14ac:dyDescent="0.15">
      <c r="A65" s="57">
        <f>COUNTIF(C$3:$G65,"該当")</f>
        <v>0</v>
      </c>
      <c r="B65" s="57" t="s">
        <v>269</v>
      </c>
      <c r="C65" s="57" t="s">
        <v>896</v>
      </c>
      <c r="D65" s="57" t="s">
        <v>897</v>
      </c>
      <c r="E65" s="57" t="s">
        <v>773</v>
      </c>
      <c r="F65" s="57" t="s">
        <v>82</v>
      </c>
      <c r="G65" s="57" t="str">
        <f t="shared" si="0"/>
        <v/>
      </c>
    </row>
    <row r="66" spans="1:7" x14ac:dyDescent="0.15">
      <c r="A66" s="57">
        <f>COUNTIF(C$3:$G66,"該当")</f>
        <v>0</v>
      </c>
      <c r="B66" s="57" t="s">
        <v>269</v>
      </c>
      <c r="C66" s="57" t="s">
        <v>898</v>
      </c>
      <c r="D66" s="57" t="s">
        <v>899</v>
      </c>
      <c r="E66" s="57" t="s">
        <v>773</v>
      </c>
      <c r="F66" s="57" t="s">
        <v>82</v>
      </c>
      <c r="G66" s="57" t="str">
        <f t="shared" si="0"/>
        <v/>
      </c>
    </row>
    <row r="67" spans="1:7" x14ac:dyDescent="0.15">
      <c r="A67" s="57">
        <f>COUNTIF(C$3:$G67,"該当")</f>
        <v>0</v>
      </c>
      <c r="B67" s="57" t="s">
        <v>269</v>
      </c>
      <c r="C67" s="57" t="s">
        <v>900</v>
      </c>
      <c r="D67" s="57" t="s">
        <v>901</v>
      </c>
      <c r="E67" s="57" t="s">
        <v>773</v>
      </c>
      <c r="F67" s="57" t="s">
        <v>82</v>
      </c>
      <c r="G67" s="57" t="str">
        <f t="shared" si="0"/>
        <v/>
      </c>
    </row>
    <row r="68" spans="1:7" x14ac:dyDescent="0.15">
      <c r="A68" s="57">
        <f>COUNTIF(C$3:$G68,"該当")</f>
        <v>0</v>
      </c>
      <c r="B68" s="57" t="s">
        <v>269</v>
      </c>
      <c r="C68" s="57" t="s">
        <v>902</v>
      </c>
      <c r="D68" s="57" t="s">
        <v>903</v>
      </c>
      <c r="E68" s="57" t="s">
        <v>773</v>
      </c>
      <c r="F68" s="57" t="s">
        <v>82</v>
      </c>
      <c r="G68" s="57" t="str">
        <f t="shared" ref="G68:G131" si="1">IF($B$1=$B68,"該当","")</f>
        <v/>
      </c>
    </row>
    <row r="69" spans="1:7" x14ac:dyDescent="0.15">
      <c r="A69" s="57">
        <f>COUNTIF(C$3:$G69,"該当")</f>
        <v>0</v>
      </c>
      <c r="B69" s="57" t="s">
        <v>269</v>
      </c>
      <c r="C69" s="57" t="s">
        <v>904</v>
      </c>
      <c r="D69" s="57" t="s">
        <v>905</v>
      </c>
      <c r="E69" s="57" t="s">
        <v>773</v>
      </c>
      <c r="F69" s="57" t="s">
        <v>82</v>
      </c>
      <c r="G69" s="57" t="str">
        <f t="shared" si="1"/>
        <v/>
      </c>
    </row>
    <row r="70" spans="1:7" x14ac:dyDescent="0.15">
      <c r="A70" s="57">
        <f>COUNTIF(C$3:$G70,"該当")</f>
        <v>0</v>
      </c>
      <c r="B70" s="57" t="s">
        <v>269</v>
      </c>
      <c r="C70" s="57" t="s">
        <v>906</v>
      </c>
      <c r="D70" s="57" t="s">
        <v>907</v>
      </c>
      <c r="E70" s="57" t="s">
        <v>773</v>
      </c>
      <c r="F70" s="57" t="s">
        <v>82</v>
      </c>
      <c r="G70" s="57" t="str">
        <f t="shared" si="1"/>
        <v/>
      </c>
    </row>
    <row r="71" spans="1:7" x14ac:dyDescent="0.15">
      <c r="A71" s="57">
        <f>COUNTIF(C$3:$G71,"該当")</f>
        <v>0</v>
      </c>
      <c r="B71" s="57" t="s">
        <v>269</v>
      </c>
      <c r="C71" s="57" t="s">
        <v>908</v>
      </c>
      <c r="D71" s="57" t="s">
        <v>909</v>
      </c>
      <c r="E71" s="57" t="s">
        <v>773</v>
      </c>
      <c r="F71" s="57" t="s">
        <v>82</v>
      </c>
      <c r="G71" s="57" t="str">
        <f t="shared" si="1"/>
        <v/>
      </c>
    </row>
    <row r="72" spans="1:7" x14ac:dyDescent="0.15">
      <c r="A72" s="57">
        <f>COUNTIF(C$3:$G72,"該当")</f>
        <v>0</v>
      </c>
      <c r="B72" s="57" t="s">
        <v>269</v>
      </c>
      <c r="C72" s="57" t="s">
        <v>910</v>
      </c>
      <c r="D72" s="57" t="s">
        <v>911</v>
      </c>
      <c r="E72" s="57" t="s">
        <v>773</v>
      </c>
      <c r="F72" s="57" t="s">
        <v>103</v>
      </c>
      <c r="G72" s="57" t="str">
        <f t="shared" si="1"/>
        <v/>
      </c>
    </row>
    <row r="73" spans="1:7" x14ac:dyDescent="0.15">
      <c r="A73" s="57">
        <f>COUNTIF(C$3:$G73,"該当")</f>
        <v>0</v>
      </c>
      <c r="B73" s="57" t="s">
        <v>269</v>
      </c>
      <c r="C73" s="57" t="s">
        <v>912</v>
      </c>
      <c r="D73" s="57" t="s">
        <v>913</v>
      </c>
      <c r="E73" s="57" t="s">
        <v>773</v>
      </c>
      <c r="F73" s="57" t="s">
        <v>103</v>
      </c>
      <c r="G73" s="57" t="str">
        <f t="shared" si="1"/>
        <v/>
      </c>
    </row>
    <row r="74" spans="1:7" x14ac:dyDescent="0.15">
      <c r="A74" s="57">
        <f>COUNTIF(C$3:$G74,"該当")</f>
        <v>0</v>
      </c>
      <c r="B74" s="57" t="s">
        <v>167</v>
      </c>
      <c r="C74" s="57" t="s">
        <v>914</v>
      </c>
      <c r="D74" s="57" t="s">
        <v>915</v>
      </c>
      <c r="E74" s="57" t="s">
        <v>773</v>
      </c>
      <c r="F74" s="57" t="s">
        <v>82</v>
      </c>
      <c r="G74" s="57" t="str">
        <f t="shared" si="1"/>
        <v/>
      </c>
    </row>
    <row r="75" spans="1:7" x14ac:dyDescent="0.15">
      <c r="A75" s="57">
        <f>COUNTIF(C$3:$G75,"該当")</f>
        <v>0</v>
      </c>
      <c r="B75" s="57" t="s">
        <v>167</v>
      </c>
      <c r="C75" s="57" t="s">
        <v>916</v>
      </c>
      <c r="D75" s="57" t="s">
        <v>917</v>
      </c>
      <c r="E75" s="57" t="s">
        <v>773</v>
      </c>
      <c r="F75" s="57" t="s">
        <v>82</v>
      </c>
      <c r="G75" s="57" t="str">
        <f t="shared" si="1"/>
        <v/>
      </c>
    </row>
    <row r="76" spans="1:7" x14ac:dyDescent="0.15">
      <c r="A76" s="57">
        <f>COUNTIF(C$3:$G76,"該当")</f>
        <v>0</v>
      </c>
      <c r="B76" s="57" t="s">
        <v>167</v>
      </c>
      <c r="C76" s="57" t="s">
        <v>918</v>
      </c>
      <c r="D76" s="57" t="s">
        <v>919</v>
      </c>
      <c r="E76" s="57" t="s">
        <v>773</v>
      </c>
      <c r="F76" s="57" t="s">
        <v>82</v>
      </c>
      <c r="G76" s="57" t="str">
        <f t="shared" si="1"/>
        <v/>
      </c>
    </row>
    <row r="77" spans="1:7" x14ac:dyDescent="0.15">
      <c r="A77" s="57">
        <f>COUNTIF(C$3:$G77,"該当")</f>
        <v>0</v>
      </c>
      <c r="B77" s="57" t="s">
        <v>167</v>
      </c>
      <c r="C77" s="57" t="s">
        <v>920</v>
      </c>
      <c r="D77" s="57" t="s">
        <v>921</v>
      </c>
      <c r="E77" s="57" t="s">
        <v>773</v>
      </c>
      <c r="F77" s="57" t="s">
        <v>82</v>
      </c>
      <c r="G77" s="57" t="str">
        <f t="shared" si="1"/>
        <v/>
      </c>
    </row>
    <row r="78" spans="1:7" x14ac:dyDescent="0.15">
      <c r="A78" s="57">
        <f>COUNTIF(C$3:$G78,"該当")</f>
        <v>0</v>
      </c>
      <c r="B78" s="57" t="s">
        <v>167</v>
      </c>
      <c r="C78" s="57" t="s">
        <v>922</v>
      </c>
      <c r="D78" s="57" t="s">
        <v>923</v>
      </c>
      <c r="E78" s="57" t="s">
        <v>773</v>
      </c>
      <c r="F78" s="57" t="s">
        <v>82</v>
      </c>
      <c r="G78" s="57" t="str">
        <f t="shared" si="1"/>
        <v/>
      </c>
    </row>
    <row r="79" spans="1:7" x14ac:dyDescent="0.15">
      <c r="A79" s="57">
        <f>COUNTIF(C$3:$G79,"該当")</f>
        <v>0</v>
      </c>
      <c r="B79" s="57" t="s">
        <v>167</v>
      </c>
      <c r="C79" s="57" t="s">
        <v>924</v>
      </c>
      <c r="D79" s="57" t="s">
        <v>925</v>
      </c>
      <c r="E79" s="57" t="s">
        <v>773</v>
      </c>
      <c r="F79" s="57" t="s">
        <v>82</v>
      </c>
      <c r="G79" s="57" t="str">
        <f t="shared" si="1"/>
        <v/>
      </c>
    </row>
    <row r="80" spans="1:7" x14ac:dyDescent="0.15">
      <c r="A80" s="57">
        <f>COUNTIF(C$3:$G80,"該当")</f>
        <v>0</v>
      </c>
      <c r="B80" s="57" t="s">
        <v>167</v>
      </c>
      <c r="C80" s="57" t="s">
        <v>926</v>
      </c>
      <c r="D80" s="57" t="s">
        <v>927</v>
      </c>
      <c r="E80" s="57" t="s">
        <v>773</v>
      </c>
      <c r="F80" s="57" t="s">
        <v>82</v>
      </c>
      <c r="G80" s="57" t="str">
        <f t="shared" si="1"/>
        <v/>
      </c>
    </row>
    <row r="81" spans="1:7" x14ac:dyDescent="0.15">
      <c r="A81" s="57">
        <f>COUNTIF(C$3:$G81,"該当")</f>
        <v>0</v>
      </c>
      <c r="B81" s="57" t="s">
        <v>167</v>
      </c>
      <c r="C81" s="57" t="s">
        <v>928</v>
      </c>
      <c r="D81" s="57" t="s">
        <v>929</v>
      </c>
      <c r="E81" s="57" t="s">
        <v>773</v>
      </c>
      <c r="F81" s="57" t="s">
        <v>82</v>
      </c>
      <c r="G81" s="57" t="str">
        <f t="shared" si="1"/>
        <v/>
      </c>
    </row>
    <row r="82" spans="1:7" x14ac:dyDescent="0.15">
      <c r="A82" s="57">
        <f>COUNTIF(C$3:$G82,"該当")</f>
        <v>0</v>
      </c>
      <c r="B82" s="57" t="s">
        <v>167</v>
      </c>
      <c r="C82" s="57" t="s">
        <v>930</v>
      </c>
      <c r="D82" s="57" t="s">
        <v>931</v>
      </c>
      <c r="E82" s="57" t="s">
        <v>773</v>
      </c>
      <c r="F82" s="57" t="s">
        <v>82</v>
      </c>
      <c r="G82" s="57" t="str">
        <f t="shared" si="1"/>
        <v/>
      </c>
    </row>
    <row r="83" spans="1:7" x14ac:dyDescent="0.15">
      <c r="A83" s="57">
        <f>COUNTIF(C$3:$G83,"該当")</f>
        <v>0</v>
      </c>
      <c r="B83" s="57" t="s">
        <v>167</v>
      </c>
      <c r="C83" s="57" t="s">
        <v>932</v>
      </c>
      <c r="D83" s="57" t="s">
        <v>933</v>
      </c>
      <c r="E83" s="57" t="s">
        <v>773</v>
      </c>
      <c r="F83" s="57" t="s">
        <v>82</v>
      </c>
      <c r="G83" s="57" t="str">
        <f t="shared" si="1"/>
        <v/>
      </c>
    </row>
    <row r="84" spans="1:7" x14ac:dyDescent="0.15">
      <c r="A84" s="57">
        <f>COUNTIF(C$3:$G84,"該当")</f>
        <v>0</v>
      </c>
      <c r="B84" s="57" t="s">
        <v>167</v>
      </c>
      <c r="C84" s="57" t="s">
        <v>934</v>
      </c>
      <c r="D84" s="57" t="s">
        <v>935</v>
      </c>
      <c r="E84" s="57" t="s">
        <v>773</v>
      </c>
      <c r="F84" s="57" t="s">
        <v>82</v>
      </c>
      <c r="G84" s="57" t="str">
        <f t="shared" si="1"/>
        <v/>
      </c>
    </row>
    <row r="85" spans="1:7" x14ac:dyDescent="0.15">
      <c r="A85" s="57">
        <f>COUNTIF(C$3:$G85,"該当")</f>
        <v>0</v>
      </c>
      <c r="B85" s="57" t="s">
        <v>167</v>
      </c>
      <c r="C85" s="57" t="s">
        <v>936</v>
      </c>
      <c r="D85" s="57" t="s">
        <v>937</v>
      </c>
      <c r="E85" s="57" t="s">
        <v>773</v>
      </c>
      <c r="F85" s="57" t="s">
        <v>82</v>
      </c>
      <c r="G85" s="57" t="str">
        <f t="shared" si="1"/>
        <v/>
      </c>
    </row>
    <row r="86" spans="1:7" x14ac:dyDescent="0.15">
      <c r="A86" s="57">
        <f>COUNTIF(C$3:$G86,"該当")</f>
        <v>0</v>
      </c>
      <c r="B86" s="57" t="s">
        <v>167</v>
      </c>
      <c r="C86" s="57" t="s">
        <v>938</v>
      </c>
      <c r="D86" s="57" t="s">
        <v>939</v>
      </c>
      <c r="E86" s="57" t="s">
        <v>773</v>
      </c>
      <c r="F86" s="57" t="s">
        <v>82</v>
      </c>
      <c r="G86" s="57" t="str">
        <f t="shared" si="1"/>
        <v/>
      </c>
    </row>
    <row r="87" spans="1:7" x14ac:dyDescent="0.15">
      <c r="A87" s="57">
        <f>COUNTIF(C$3:$G87,"該当")</f>
        <v>0</v>
      </c>
      <c r="B87" s="57" t="s">
        <v>167</v>
      </c>
      <c r="C87" s="57" t="s">
        <v>940</v>
      </c>
      <c r="D87" s="57" t="s">
        <v>941</v>
      </c>
      <c r="E87" s="57" t="s">
        <v>773</v>
      </c>
      <c r="F87" s="57" t="s">
        <v>82</v>
      </c>
      <c r="G87" s="57" t="str">
        <f t="shared" si="1"/>
        <v/>
      </c>
    </row>
    <row r="88" spans="1:7" x14ac:dyDescent="0.15">
      <c r="A88" s="57">
        <f>COUNTIF(C$3:$G88,"該当")</f>
        <v>0</v>
      </c>
      <c r="B88" s="57" t="s">
        <v>167</v>
      </c>
      <c r="C88" s="57" t="s">
        <v>942</v>
      </c>
      <c r="D88" s="57" t="s">
        <v>943</v>
      </c>
      <c r="E88" s="57" t="s">
        <v>773</v>
      </c>
      <c r="F88" s="57" t="s">
        <v>82</v>
      </c>
      <c r="G88" s="57" t="str">
        <f t="shared" si="1"/>
        <v/>
      </c>
    </row>
    <row r="89" spans="1:7" x14ac:dyDescent="0.15">
      <c r="A89" s="57">
        <f>COUNTIF(C$3:$G89,"該当")</f>
        <v>0</v>
      </c>
      <c r="B89" s="57" t="s">
        <v>167</v>
      </c>
      <c r="C89" s="57" t="s">
        <v>944</v>
      </c>
      <c r="D89" s="57" t="s">
        <v>945</v>
      </c>
      <c r="E89" s="57" t="s">
        <v>773</v>
      </c>
      <c r="F89" s="57" t="s">
        <v>82</v>
      </c>
      <c r="G89" s="57" t="str">
        <f t="shared" si="1"/>
        <v/>
      </c>
    </row>
    <row r="90" spans="1:7" x14ac:dyDescent="0.15">
      <c r="A90" s="57">
        <f>COUNTIF(C$3:$G90,"該当")</f>
        <v>0</v>
      </c>
      <c r="B90" s="57" t="s">
        <v>167</v>
      </c>
      <c r="C90" s="57" t="s">
        <v>946</v>
      </c>
      <c r="D90" s="57" t="s">
        <v>947</v>
      </c>
      <c r="E90" s="57" t="s">
        <v>773</v>
      </c>
      <c r="F90" s="57" t="s">
        <v>82</v>
      </c>
      <c r="G90" s="57" t="str">
        <f t="shared" si="1"/>
        <v/>
      </c>
    </row>
    <row r="91" spans="1:7" x14ac:dyDescent="0.15">
      <c r="A91" s="57">
        <f>COUNTIF(C$3:$G91,"該当")</f>
        <v>0</v>
      </c>
      <c r="B91" s="57" t="s">
        <v>167</v>
      </c>
      <c r="C91" s="57" t="s">
        <v>948</v>
      </c>
      <c r="D91" s="57" t="s">
        <v>949</v>
      </c>
      <c r="E91" s="57" t="s">
        <v>773</v>
      </c>
      <c r="F91" s="57" t="s">
        <v>103</v>
      </c>
      <c r="G91" s="57" t="str">
        <f t="shared" si="1"/>
        <v/>
      </c>
    </row>
    <row r="92" spans="1:7" x14ac:dyDescent="0.15">
      <c r="A92" s="57">
        <f>COUNTIF(C$3:$G92,"該当")</f>
        <v>0</v>
      </c>
      <c r="B92" s="57" t="s">
        <v>167</v>
      </c>
      <c r="C92" s="57" t="s">
        <v>950</v>
      </c>
      <c r="D92" s="57" t="s">
        <v>951</v>
      </c>
      <c r="E92" s="57" t="s">
        <v>773</v>
      </c>
      <c r="F92" s="57" t="s">
        <v>103</v>
      </c>
      <c r="G92" s="57" t="str">
        <f t="shared" si="1"/>
        <v/>
      </c>
    </row>
    <row r="93" spans="1:7" x14ac:dyDescent="0.15">
      <c r="A93" s="57">
        <f>COUNTIF(C$3:$G93,"該当")</f>
        <v>0</v>
      </c>
      <c r="B93" s="57" t="s">
        <v>167</v>
      </c>
      <c r="C93" s="57" t="s">
        <v>952</v>
      </c>
      <c r="D93" s="57" t="s">
        <v>953</v>
      </c>
      <c r="E93" s="57" t="s">
        <v>773</v>
      </c>
      <c r="F93" s="57" t="s">
        <v>103</v>
      </c>
      <c r="G93" s="57" t="str">
        <f t="shared" si="1"/>
        <v/>
      </c>
    </row>
    <row r="94" spans="1:7" x14ac:dyDescent="0.15">
      <c r="A94" s="57">
        <f>COUNTIF(C$3:$G94,"該当")</f>
        <v>0</v>
      </c>
      <c r="B94" s="57" t="s">
        <v>167</v>
      </c>
      <c r="C94" s="57" t="s">
        <v>954</v>
      </c>
      <c r="D94" s="57" t="s">
        <v>955</v>
      </c>
      <c r="E94" s="57" t="s">
        <v>773</v>
      </c>
      <c r="F94" s="57" t="s">
        <v>103</v>
      </c>
      <c r="G94" s="57" t="str">
        <f t="shared" si="1"/>
        <v/>
      </c>
    </row>
    <row r="95" spans="1:7" x14ac:dyDescent="0.15">
      <c r="A95" s="57">
        <f>COUNTIF(C$3:$G95,"該当")</f>
        <v>0</v>
      </c>
      <c r="B95" s="57" t="s">
        <v>167</v>
      </c>
      <c r="C95" s="57" t="s">
        <v>956</v>
      </c>
      <c r="D95" s="57" t="s">
        <v>957</v>
      </c>
      <c r="E95" s="57" t="s">
        <v>773</v>
      </c>
      <c r="F95" s="57" t="s">
        <v>103</v>
      </c>
      <c r="G95" s="57" t="str">
        <f t="shared" si="1"/>
        <v/>
      </c>
    </row>
    <row r="96" spans="1:7" x14ac:dyDescent="0.15">
      <c r="A96" s="57">
        <f>COUNTIF(C$3:$G96,"該当")</f>
        <v>0</v>
      </c>
      <c r="B96" s="57" t="s">
        <v>167</v>
      </c>
      <c r="C96" s="57" t="s">
        <v>958</v>
      </c>
      <c r="D96" s="57" t="s">
        <v>959</v>
      </c>
      <c r="E96" s="57" t="s">
        <v>773</v>
      </c>
      <c r="F96" s="57" t="s">
        <v>103</v>
      </c>
      <c r="G96" s="57" t="str">
        <f t="shared" si="1"/>
        <v/>
      </c>
    </row>
    <row r="97" spans="1:7" x14ac:dyDescent="0.15">
      <c r="A97" s="57">
        <f>COUNTIF(C$3:$G97,"該当")</f>
        <v>0</v>
      </c>
      <c r="B97" s="57" t="s">
        <v>167</v>
      </c>
      <c r="C97" s="57" t="s">
        <v>960</v>
      </c>
      <c r="D97" s="57" t="s">
        <v>961</v>
      </c>
      <c r="E97" s="57" t="s">
        <v>773</v>
      </c>
      <c r="F97" s="57" t="s">
        <v>103</v>
      </c>
      <c r="G97" s="57" t="str">
        <f t="shared" si="1"/>
        <v/>
      </c>
    </row>
    <row r="98" spans="1:7" x14ac:dyDescent="0.15">
      <c r="A98" s="57">
        <f>COUNTIF(C$3:$G98,"該当")</f>
        <v>0</v>
      </c>
      <c r="B98" s="57" t="s">
        <v>167</v>
      </c>
      <c r="C98" s="57" t="s">
        <v>962</v>
      </c>
      <c r="D98" s="57" t="s">
        <v>963</v>
      </c>
      <c r="E98" s="57" t="s">
        <v>773</v>
      </c>
      <c r="F98" s="57" t="s">
        <v>103</v>
      </c>
      <c r="G98" s="57" t="str">
        <f t="shared" si="1"/>
        <v/>
      </c>
    </row>
    <row r="99" spans="1:7" x14ac:dyDescent="0.15">
      <c r="A99" s="57">
        <f>COUNTIF(C$3:$G99,"該当")</f>
        <v>0</v>
      </c>
      <c r="B99" s="57" t="s">
        <v>301</v>
      </c>
      <c r="C99" s="57" t="s">
        <v>964</v>
      </c>
      <c r="D99" s="57" t="s">
        <v>965</v>
      </c>
      <c r="E99" s="57" t="s">
        <v>773</v>
      </c>
      <c r="F99" s="57" t="s">
        <v>82</v>
      </c>
      <c r="G99" s="57" t="str">
        <f t="shared" si="1"/>
        <v/>
      </c>
    </row>
    <row r="100" spans="1:7" x14ac:dyDescent="0.15">
      <c r="A100" s="57">
        <f>COUNTIF(C$3:$G100,"該当")</f>
        <v>0</v>
      </c>
      <c r="B100" s="57" t="s">
        <v>301</v>
      </c>
      <c r="C100" s="57" t="s">
        <v>966</v>
      </c>
      <c r="D100" s="57" t="s">
        <v>967</v>
      </c>
      <c r="E100" s="57" t="s">
        <v>773</v>
      </c>
      <c r="F100" s="57" t="s">
        <v>82</v>
      </c>
      <c r="G100" s="57" t="str">
        <f t="shared" si="1"/>
        <v/>
      </c>
    </row>
    <row r="101" spans="1:7" x14ac:dyDescent="0.15">
      <c r="A101" s="57">
        <f>COUNTIF(C$3:$G101,"該当")</f>
        <v>0</v>
      </c>
      <c r="B101" s="57" t="s">
        <v>301</v>
      </c>
      <c r="C101" s="57" t="s">
        <v>968</v>
      </c>
      <c r="D101" s="57" t="s">
        <v>969</v>
      </c>
      <c r="E101" s="57" t="s">
        <v>773</v>
      </c>
      <c r="F101" s="57" t="s">
        <v>82</v>
      </c>
      <c r="G101" s="57" t="str">
        <f t="shared" si="1"/>
        <v/>
      </c>
    </row>
    <row r="102" spans="1:7" x14ac:dyDescent="0.15">
      <c r="A102" s="57">
        <f>COUNTIF(C$3:$G102,"該当")</f>
        <v>0</v>
      </c>
      <c r="B102" s="57" t="s">
        <v>301</v>
      </c>
      <c r="C102" s="57" t="s">
        <v>970</v>
      </c>
      <c r="D102" s="57" t="s">
        <v>971</v>
      </c>
      <c r="E102" s="57" t="s">
        <v>773</v>
      </c>
      <c r="F102" s="57" t="s">
        <v>82</v>
      </c>
      <c r="G102" s="57" t="str">
        <f t="shared" si="1"/>
        <v/>
      </c>
    </row>
    <row r="103" spans="1:7" x14ac:dyDescent="0.15">
      <c r="A103" s="57">
        <f>COUNTIF(C$3:$G103,"該当")</f>
        <v>0</v>
      </c>
      <c r="B103" s="57" t="s">
        <v>301</v>
      </c>
      <c r="C103" s="57" t="s">
        <v>972</v>
      </c>
      <c r="D103" s="57" t="s">
        <v>973</v>
      </c>
      <c r="E103" s="57" t="s">
        <v>773</v>
      </c>
      <c r="F103" s="57" t="s">
        <v>82</v>
      </c>
      <c r="G103" s="57" t="str">
        <f t="shared" si="1"/>
        <v/>
      </c>
    </row>
    <row r="104" spans="1:7" x14ac:dyDescent="0.15">
      <c r="A104" s="57">
        <f>COUNTIF(C$3:$G104,"該当")</f>
        <v>0</v>
      </c>
      <c r="B104" s="57" t="s">
        <v>301</v>
      </c>
      <c r="C104" s="57" t="s">
        <v>974</v>
      </c>
      <c r="D104" s="57" t="s">
        <v>975</v>
      </c>
      <c r="E104" s="57" t="s">
        <v>773</v>
      </c>
      <c r="F104" s="57" t="s">
        <v>82</v>
      </c>
      <c r="G104" s="57" t="str">
        <f t="shared" si="1"/>
        <v/>
      </c>
    </row>
    <row r="105" spans="1:7" x14ac:dyDescent="0.15">
      <c r="A105" s="57">
        <f>COUNTIF(C$3:$G105,"該当")</f>
        <v>0</v>
      </c>
      <c r="B105" s="57" t="s">
        <v>301</v>
      </c>
      <c r="C105" s="57" t="s">
        <v>976</v>
      </c>
      <c r="D105" s="57" t="s">
        <v>977</v>
      </c>
      <c r="E105" s="57" t="s">
        <v>773</v>
      </c>
      <c r="F105" s="57" t="s">
        <v>82</v>
      </c>
      <c r="G105" s="57" t="str">
        <f t="shared" si="1"/>
        <v/>
      </c>
    </row>
    <row r="106" spans="1:7" x14ac:dyDescent="0.15">
      <c r="A106" s="57">
        <f>COUNTIF(C$3:$G106,"該当")</f>
        <v>0</v>
      </c>
      <c r="B106" s="57" t="s">
        <v>301</v>
      </c>
      <c r="C106" s="57" t="s">
        <v>978</v>
      </c>
      <c r="D106" s="57" t="s">
        <v>979</v>
      </c>
      <c r="E106" s="57" t="s">
        <v>773</v>
      </c>
      <c r="F106" s="57" t="s">
        <v>82</v>
      </c>
      <c r="G106" s="57" t="str">
        <f t="shared" si="1"/>
        <v/>
      </c>
    </row>
    <row r="107" spans="1:7" x14ac:dyDescent="0.15">
      <c r="A107" s="57">
        <f>COUNTIF(C$3:$G107,"該当")</f>
        <v>0</v>
      </c>
      <c r="B107" s="57" t="s">
        <v>301</v>
      </c>
      <c r="C107" s="57" t="s">
        <v>980</v>
      </c>
      <c r="D107" s="57" t="s">
        <v>981</v>
      </c>
      <c r="E107" s="57" t="s">
        <v>773</v>
      </c>
      <c r="F107" s="57" t="s">
        <v>82</v>
      </c>
      <c r="G107" s="57" t="str">
        <f t="shared" si="1"/>
        <v/>
      </c>
    </row>
    <row r="108" spans="1:7" x14ac:dyDescent="0.15">
      <c r="A108" s="57">
        <f>COUNTIF(C$3:$G108,"該当")</f>
        <v>0</v>
      </c>
      <c r="B108" s="57" t="s">
        <v>301</v>
      </c>
      <c r="C108" s="57" t="s">
        <v>982</v>
      </c>
      <c r="D108" s="57" t="s">
        <v>983</v>
      </c>
      <c r="E108" s="57" t="s">
        <v>773</v>
      </c>
      <c r="F108" s="57" t="s">
        <v>82</v>
      </c>
      <c r="G108" s="57" t="str">
        <f t="shared" si="1"/>
        <v/>
      </c>
    </row>
    <row r="109" spans="1:7" x14ac:dyDescent="0.15">
      <c r="A109" s="57">
        <f>COUNTIF(C$3:$G109,"該当")</f>
        <v>0</v>
      </c>
      <c r="B109" s="57" t="s">
        <v>301</v>
      </c>
      <c r="C109" s="57" t="s">
        <v>984</v>
      </c>
      <c r="D109" s="57" t="s">
        <v>985</v>
      </c>
      <c r="E109" s="57" t="s">
        <v>773</v>
      </c>
      <c r="F109" s="57" t="s">
        <v>103</v>
      </c>
      <c r="G109" s="57" t="str">
        <f t="shared" si="1"/>
        <v/>
      </c>
    </row>
    <row r="110" spans="1:7" x14ac:dyDescent="0.15">
      <c r="A110" s="57">
        <f>COUNTIF(C$3:$G110,"該当")</f>
        <v>0</v>
      </c>
      <c r="B110" s="57" t="s">
        <v>301</v>
      </c>
      <c r="C110" s="57" t="s">
        <v>986</v>
      </c>
      <c r="D110" s="57" t="s">
        <v>987</v>
      </c>
      <c r="E110" s="57" t="s">
        <v>773</v>
      </c>
      <c r="F110" s="57" t="s">
        <v>103</v>
      </c>
      <c r="G110" s="57" t="str">
        <f t="shared" si="1"/>
        <v/>
      </c>
    </row>
    <row r="111" spans="1:7" x14ac:dyDescent="0.15">
      <c r="A111" s="57">
        <f>COUNTIF(C$3:$G111,"該当")</f>
        <v>0</v>
      </c>
      <c r="B111" s="57" t="s">
        <v>301</v>
      </c>
      <c r="C111" s="57" t="s">
        <v>988</v>
      </c>
      <c r="D111" s="57" t="s">
        <v>989</v>
      </c>
      <c r="E111" s="57" t="s">
        <v>773</v>
      </c>
      <c r="F111" s="57" t="s">
        <v>103</v>
      </c>
      <c r="G111" s="57" t="str">
        <f t="shared" si="1"/>
        <v/>
      </c>
    </row>
    <row r="112" spans="1:7" x14ac:dyDescent="0.15">
      <c r="A112" s="57">
        <f>COUNTIF(C$3:$G112,"該当")</f>
        <v>0</v>
      </c>
      <c r="B112" s="57" t="s">
        <v>301</v>
      </c>
      <c r="C112" s="57" t="s">
        <v>990</v>
      </c>
      <c r="D112" s="57" t="s">
        <v>991</v>
      </c>
      <c r="E112" s="57" t="s">
        <v>773</v>
      </c>
      <c r="F112" s="57" t="s">
        <v>103</v>
      </c>
      <c r="G112" s="57" t="str">
        <f t="shared" si="1"/>
        <v/>
      </c>
    </row>
    <row r="113" spans="1:7" x14ac:dyDescent="0.15">
      <c r="A113" s="57">
        <f>COUNTIF(C$3:$G113,"該当")</f>
        <v>0</v>
      </c>
      <c r="B113" s="57" t="s">
        <v>301</v>
      </c>
      <c r="C113" s="57" t="s">
        <v>992</v>
      </c>
      <c r="D113" s="57" t="s">
        <v>993</v>
      </c>
      <c r="E113" s="57" t="s">
        <v>773</v>
      </c>
      <c r="F113" s="57" t="s">
        <v>103</v>
      </c>
      <c r="G113" s="57" t="str">
        <f t="shared" si="1"/>
        <v/>
      </c>
    </row>
    <row r="114" spans="1:7" x14ac:dyDescent="0.15">
      <c r="A114" s="57">
        <f>COUNTIF(C$3:$G114,"該当")</f>
        <v>0</v>
      </c>
      <c r="B114" s="57" t="s">
        <v>301</v>
      </c>
      <c r="C114" s="57" t="s">
        <v>994</v>
      </c>
      <c r="D114" s="57" t="s">
        <v>995</v>
      </c>
      <c r="E114" s="57" t="s">
        <v>773</v>
      </c>
      <c r="F114" s="57" t="s">
        <v>103</v>
      </c>
      <c r="G114" s="57" t="str">
        <f t="shared" si="1"/>
        <v/>
      </c>
    </row>
    <row r="115" spans="1:7" x14ac:dyDescent="0.15">
      <c r="A115" s="57">
        <f>COUNTIF(C$3:$G115,"該当")</f>
        <v>0</v>
      </c>
      <c r="B115" s="57" t="s">
        <v>301</v>
      </c>
      <c r="C115" s="57" t="s">
        <v>996</v>
      </c>
      <c r="D115" s="57" t="s">
        <v>997</v>
      </c>
      <c r="E115" s="57" t="s">
        <v>773</v>
      </c>
      <c r="F115" s="57" t="s">
        <v>103</v>
      </c>
      <c r="G115" s="57" t="str">
        <f t="shared" si="1"/>
        <v/>
      </c>
    </row>
    <row r="116" spans="1:7" x14ac:dyDescent="0.15">
      <c r="A116" s="57">
        <f>COUNTIF(C$3:$G116,"該当")</f>
        <v>0</v>
      </c>
      <c r="B116" s="57" t="s">
        <v>301</v>
      </c>
      <c r="C116" s="57" t="s">
        <v>998</v>
      </c>
      <c r="D116" s="57" t="s">
        <v>999</v>
      </c>
      <c r="E116" s="57" t="s">
        <v>773</v>
      </c>
      <c r="F116" s="57" t="s">
        <v>103</v>
      </c>
      <c r="G116" s="57" t="str">
        <f t="shared" si="1"/>
        <v/>
      </c>
    </row>
    <row r="117" spans="1:7" x14ac:dyDescent="0.15">
      <c r="A117" s="57">
        <f>COUNTIF(C$3:$G117,"該当")</f>
        <v>0</v>
      </c>
      <c r="B117" s="57" t="s">
        <v>301</v>
      </c>
      <c r="C117" s="57" t="s">
        <v>1000</v>
      </c>
      <c r="D117" s="57" t="s">
        <v>1001</v>
      </c>
      <c r="E117" s="57" t="s">
        <v>773</v>
      </c>
      <c r="F117" s="57" t="s">
        <v>103</v>
      </c>
      <c r="G117" s="57" t="str">
        <f t="shared" si="1"/>
        <v/>
      </c>
    </row>
    <row r="118" spans="1:7" x14ac:dyDescent="0.15">
      <c r="A118" s="57">
        <f>COUNTIF(C$3:$G118,"該当")</f>
        <v>0</v>
      </c>
      <c r="B118" s="57" t="s">
        <v>301</v>
      </c>
      <c r="C118" s="57" t="s">
        <v>1002</v>
      </c>
      <c r="D118" s="57" t="s">
        <v>1003</v>
      </c>
      <c r="E118" s="57" t="s">
        <v>773</v>
      </c>
      <c r="F118" s="57" t="s">
        <v>103</v>
      </c>
      <c r="G118" s="57" t="str">
        <f t="shared" si="1"/>
        <v/>
      </c>
    </row>
    <row r="119" spans="1:7" x14ac:dyDescent="0.15">
      <c r="A119" s="57">
        <f>COUNTIF(C$3:$G119,"該当")</f>
        <v>0</v>
      </c>
      <c r="B119" s="57" t="s">
        <v>301</v>
      </c>
      <c r="C119" s="57" t="s">
        <v>1004</v>
      </c>
      <c r="D119" s="57" t="s">
        <v>1005</v>
      </c>
      <c r="E119" s="57" t="s">
        <v>773</v>
      </c>
      <c r="F119" s="57" t="s">
        <v>103</v>
      </c>
      <c r="G119" s="57" t="str">
        <f t="shared" si="1"/>
        <v/>
      </c>
    </row>
    <row r="120" spans="1:7" x14ac:dyDescent="0.15">
      <c r="A120" s="57">
        <f>COUNTIF(C$3:$G120,"該当")</f>
        <v>0</v>
      </c>
      <c r="B120" s="57" t="s">
        <v>301</v>
      </c>
      <c r="C120" s="57" t="s">
        <v>1006</v>
      </c>
      <c r="D120" s="57" t="s">
        <v>1007</v>
      </c>
      <c r="E120" s="57" t="s">
        <v>773</v>
      </c>
      <c r="F120" s="57" t="s">
        <v>103</v>
      </c>
      <c r="G120" s="57" t="str">
        <f t="shared" si="1"/>
        <v/>
      </c>
    </row>
    <row r="121" spans="1:7" x14ac:dyDescent="0.15">
      <c r="A121" s="57">
        <f>COUNTIF(C$3:$G121,"該当")</f>
        <v>0</v>
      </c>
      <c r="B121" s="57" t="s">
        <v>569</v>
      </c>
      <c r="C121" s="57" t="s">
        <v>1008</v>
      </c>
      <c r="D121" s="57" t="s">
        <v>1009</v>
      </c>
      <c r="E121" s="57" t="s">
        <v>773</v>
      </c>
      <c r="F121" s="57" t="s">
        <v>82</v>
      </c>
      <c r="G121" s="57" t="str">
        <f t="shared" si="1"/>
        <v/>
      </c>
    </row>
    <row r="122" spans="1:7" x14ac:dyDescent="0.15">
      <c r="A122" s="57">
        <f>COUNTIF(C$3:$G122,"該当")</f>
        <v>0</v>
      </c>
      <c r="B122" s="57" t="s">
        <v>569</v>
      </c>
      <c r="C122" s="57" t="s">
        <v>1010</v>
      </c>
      <c r="D122" s="57" t="s">
        <v>1011</v>
      </c>
      <c r="E122" s="57" t="s">
        <v>773</v>
      </c>
      <c r="F122" s="57" t="s">
        <v>82</v>
      </c>
      <c r="G122" s="57" t="str">
        <f t="shared" si="1"/>
        <v/>
      </c>
    </row>
    <row r="123" spans="1:7" x14ac:dyDescent="0.15">
      <c r="A123" s="57">
        <f>COUNTIF(C$3:$G123,"該当")</f>
        <v>0</v>
      </c>
      <c r="B123" s="57" t="s">
        <v>569</v>
      </c>
      <c r="C123" s="57" t="s">
        <v>1012</v>
      </c>
      <c r="D123" s="57" t="s">
        <v>1013</v>
      </c>
      <c r="E123" s="57" t="s">
        <v>773</v>
      </c>
      <c r="F123" s="57" t="s">
        <v>82</v>
      </c>
      <c r="G123" s="57" t="str">
        <f t="shared" si="1"/>
        <v/>
      </c>
    </row>
    <row r="124" spans="1:7" x14ac:dyDescent="0.15">
      <c r="A124" s="57">
        <f>COUNTIF(C$3:$G124,"該当")</f>
        <v>0</v>
      </c>
      <c r="B124" s="57" t="s">
        <v>569</v>
      </c>
      <c r="C124" s="57" t="s">
        <v>1014</v>
      </c>
      <c r="D124" s="57" t="s">
        <v>1015</v>
      </c>
      <c r="E124" s="57" t="s">
        <v>773</v>
      </c>
      <c r="F124" s="57" t="s">
        <v>82</v>
      </c>
      <c r="G124" s="57" t="str">
        <f t="shared" si="1"/>
        <v/>
      </c>
    </row>
    <row r="125" spans="1:7" x14ac:dyDescent="0.15">
      <c r="A125" s="57">
        <f>COUNTIF(C$3:$G125,"該当")</f>
        <v>0</v>
      </c>
      <c r="B125" s="57" t="s">
        <v>569</v>
      </c>
      <c r="C125" s="57" t="s">
        <v>1016</v>
      </c>
      <c r="D125" s="57" t="s">
        <v>1017</v>
      </c>
      <c r="E125" s="57" t="s">
        <v>773</v>
      </c>
      <c r="F125" s="57" t="s">
        <v>82</v>
      </c>
      <c r="G125" s="57" t="str">
        <f t="shared" si="1"/>
        <v/>
      </c>
    </row>
    <row r="126" spans="1:7" x14ac:dyDescent="0.15">
      <c r="A126" s="57">
        <f>COUNTIF(C$3:$G126,"該当")</f>
        <v>0</v>
      </c>
      <c r="B126" s="57" t="s">
        <v>569</v>
      </c>
      <c r="C126" s="57" t="s">
        <v>1018</v>
      </c>
      <c r="D126" s="57" t="s">
        <v>1019</v>
      </c>
      <c r="E126" s="57" t="s">
        <v>773</v>
      </c>
      <c r="F126" s="57" t="s">
        <v>82</v>
      </c>
      <c r="G126" s="57" t="str">
        <f t="shared" si="1"/>
        <v/>
      </c>
    </row>
    <row r="127" spans="1:7" x14ac:dyDescent="0.15">
      <c r="A127" s="57">
        <f>COUNTIF(C$3:$G127,"該当")</f>
        <v>0</v>
      </c>
      <c r="B127" s="57" t="s">
        <v>569</v>
      </c>
      <c r="C127" s="57" t="s">
        <v>1020</v>
      </c>
      <c r="D127" s="57" t="s">
        <v>1021</v>
      </c>
      <c r="E127" s="57" t="s">
        <v>773</v>
      </c>
      <c r="F127" s="57" t="s">
        <v>82</v>
      </c>
      <c r="G127" s="57" t="str">
        <f t="shared" si="1"/>
        <v/>
      </c>
    </row>
    <row r="128" spans="1:7" x14ac:dyDescent="0.15">
      <c r="A128" s="57">
        <f>COUNTIF(C$3:$G128,"該当")</f>
        <v>0</v>
      </c>
      <c r="B128" s="57" t="s">
        <v>569</v>
      </c>
      <c r="C128" s="57" t="s">
        <v>1022</v>
      </c>
      <c r="D128" s="57" t="s">
        <v>1023</v>
      </c>
      <c r="E128" s="57" t="s">
        <v>773</v>
      </c>
      <c r="F128" s="57" t="s">
        <v>82</v>
      </c>
      <c r="G128" s="57" t="str">
        <f t="shared" si="1"/>
        <v/>
      </c>
    </row>
    <row r="129" spans="1:7" x14ac:dyDescent="0.15">
      <c r="A129" s="57">
        <f>COUNTIF(C$3:$G129,"該当")</f>
        <v>0</v>
      </c>
      <c r="B129" s="57" t="s">
        <v>569</v>
      </c>
      <c r="C129" s="57" t="s">
        <v>1024</v>
      </c>
      <c r="D129" s="57" t="s">
        <v>1025</v>
      </c>
      <c r="E129" s="57" t="s">
        <v>773</v>
      </c>
      <c r="F129" s="57" t="s">
        <v>82</v>
      </c>
      <c r="G129" s="57" t="str">
        <f t="shared" si="1"/>
        <v/>
      </c>
    </row>
    <row r="130" spans="1:7" x14ac:dyDescent="0.15">
      <c r="A130" s="57">
        <f>COUNTIF(C$3:$G130,"該当")</f>
        <v>0</v>
      </c>
      <c r="B130" s="57" t="s">
        <v>569</v>
      </c>
      <c r="C130" s="57" t="s">
        <v>1026</v>
      </c>
      <c r="D130" s="57" t="s">
        <v>1027</v>
      </c>
      <c r="E130" s="57" t="s">
        <v>773</v>
      </c>
      <c r="F130" s="57" t="s">
        <v>82</v>
      </c>
      <c r="G130" s="57" t="str">
        <f t="shared" si="1"/>
        <v/>
      </c>
    </row>
    <row r="131" spans="1:7" x14ac:dyDescent="0.15">
      <c r="A131" s="57">
        <f>COUNTIF(C$3:$G131,"該当")</f>
        <v>0</v>
      </c>
      <c r="B131" s="57" t="s">
        <v>569</v>
      </c>
      <c r="C131" s="57" t="s">
        <v>1028</v>
      </c>
      <c r="D131" s="57" t="s">
        <v>1029</v>
      </c>
      <c r="E131" s="57" t="s">
        <v>773</v>
      </c>
      <c r="F131" s="57" t="s">
        <v>103</v>
      </c>
      <c r="G131" s="57" t="str">
        <f t="shared" si="1"/>
        <v/>
      </c>
    </row>
    <row r="132" spans="1:7" x14ac:dyDescent="0.15">
      <c r="A132" s="57">
        <f>COUNTIF(C$3:$G132,"該当")</f>
        <v>0</v>
      </c>
      <c r="B132" s="57" t="s">
        <v>569</v>
      </c>
      <c r="C132" s="57" t="s">
        <v>1030</v>
      </c>
      <c r="D132" s="57" t="s">
        <v>1031</v>
      </c>
      <c r="E132" s="57" t="s">
        <v>773</v>
      </c>
      <c r="F132" s="57" t="s">
        <v>103</v>
      </c>
      <c r="G132" s="57" t="str">
        <f t="shared" ref="G132:G195" si="2">IF($B$1=$B132,"該当","")</f>
        <v/>
      </c>
    </row>
    <row r="133" spans="1:7" x14ac:dyDescent="0.15">
      <c r="A133" s="57">
        <f>COUNTIF(C$3:$G133,"該当")</f>
        <v>0</v>
      </c>
      <c r="B133" s="57" t="s">
        <v>569</v>
      </c>
      <c r="C133" s="57" t="s">
        <v>1032</v>
      </c>
      <c r="D133" s="57" t="s">
        <v>1033</v>
      </c>
      <c r="E133" s="57" t="s">
        <v>773</v>
      </c>
      <c r="F133" s="57" t="s">
        <v>103</v>
      </c>
      <c r="G133" s="57" t="str">
        <f t="shared" si="2"/>
        <v/>
      </c>
    </row>
    <row r="134" spans="1:7" x14ac:dyDescent="0.15">
      <c r="A134" s="57">
        <f>COUNTIF(C$3:$G134,"該当")</f>
        <v>0</v>
      </c>
      <c r="B134" s="57" t="s">
        <v>569</v>
      </c>
      <c r="C134" s="57" t="s">
        <v>1034</v>
      </c>
      <c r="D134" s="57" t="s">
        <v>1035</v>
      </c>
      <c r="E134" s="57" t="s">
        <v>773</v>
      </c>
      <c r="F134" s="57" t="s">
        <v>103</v>
      </c>
      <c r="G134" s="57" t="str">
        <f t="shared" si="2"/>
        <v/>
      </c>
    </row>
    <row r="135" spans="1:7" x14ac:dyDescent="0.15">
      <c r="A135" s="57">
        <f>COUNTIF(C$3:$G135,"該当")</f>
        <v>0</v>
      </c>
      <c r="B135" s="57" t="s">
        <v>569</v>
      </c>
      <c r="C135" s="57" t="s">
        <v>1036</v>
      </c>
      <c r="D135" s="57" t="s">
        <v>1037</v>
      </c>
      <c r="E135" s="57" t="s">
        <v>773</v>
      </c>
      <c r="F135" s="57" t="s">
        <v>103</v>
      </c>
      <c r="G135" s="57" t="str">
        <f t="shared" si="2"/>
        <v/>
      </c>
    </row>
    <row r="136" spans="1:7" x14ac:dyDescent="0.15">
      <c r="A136" s="57">
        <f>COUNTIF(C$3:$G136,"該当")</f>
        <v>0</v>
      </c>
      <c r="B136" s="57" t="s">
        <v>569</v>
      </c>
      <c r="C136" s="57" t="s">
        <v>1038</v>
      </c>
      <c r="D136" s="57" t="s">
        <v>1039</v>
      </c>
      <c r="E136" s="57" t="s">
        <v>773</v>
      </c>
      <c r="F136" s="57" t="s">
        <v>103</v>
      </c>
      <c r="G136" s="57" t="str">
        <f t="shared" si="2"/>
        <v/>
      </c>
    </row>
    <row r="137" spans="1:7" x14ac:dyDescent="0.15">
      <c r="A137" s="57">
        <f>COUNTIF(C$3:$G137,"該当")</f>
        <v>0</v>
      </c>
      <c r="B137" s="57" t="s">
        <v>238</v>
      </c>
      <c r="C137" s="57" t="s">
        <v>1040</v>
      </c>
      <c r="D137" s="57" t="s">
        <v>1041</v>
      </c>
      <c r="E137" s="57" t="s">
        <v>773</v>
      </c>
      <c r="F137" s="57" t="s">
        <v>103</v>
      </c>
      <c r="G137" s="57" t="str">
        <f t="shared" si="2"/>
        <v/>
      </c>
    </row>
    <row r="138" spans="1:7" x14ac:dyDescent="0.15">
      <c r="A138" s="57">
        <f>COUNTIF(C$3:$G138,"該当")</f>
        <v>0</v>
      </c>
      <c r="B138" s="57" t="s">
        <v>238</v>
      </c>
      <c r="C138" s="57" t="s">
        <v>1042</v>
      </c>
      <c r="D138" s="57" t="s">
        <v>1043</v>
      </c>
      <c r="E138" s="57" t="s">
        <v>773</v>
      </c>
      <c r="F138" s="57" t="s">
        <v>82</v>
      </c>
      <c r="G138" s="57" t="str">
        <f t="shared" si="2"/>
        <v/>
      </c>
    </row>
    <row r="139" spans="1:7" x14ac:dyDescent="0.15">
      <c r="A139" s="57">
        <f>COUNTIF(C$3:$G139,"該当")</f>
        <v>0</v>
      </c>
      <c r="B139" s="57" t="s">
        <v>238</v>
      </c>
      <c r="C139" s="57" t="s">
        <v>1044</v>
      </c>
      <c r="D139" s="57" t="s">
        <v>1045</v>
      </c>
      <c r="E139" s="57" t="s">
        <v>773</v>
      </c>
      <c r="F139" s="57" t="s">
        <v>82</v>
      </c>
      <c r="G139" s="57" t="str">
        <f t="shared" si="2"/>
        <v/>
      </c>
    </row>
    <row r="140" spans="1:7" x14ac:dyDescent="0.15">
      <c r="A140" s="57">
        <f>COUNTIF(C$3:$G140,"該当")</f>
        <v>0</v>
      </c>
      <c r="B140" s="57" t="s">
        <v>238</v>
      </c>
      <c r="C140" s="57" t="s">
        <v>1046</v>
      </c>
      <c r="D140" s="57" t="s">
        <v>1047</v>
      </c>
      <c r="E140" s="57" t="s">
        <v>773</v>
      </c>
      <c r="F140" s="57" t="s">
        <v>82</v>
      </c>
      <c r="G140" s="57" t="str">
        <f t="shared" si="2"/>
        <v/>
      </c>
    </row>
    <row r="141" spans="1:7" x14ac:dyDescent="0.15">
      <c r="A141" s="57">
        <f>COUNTIF(C$3:$G141,"該当")</f>
        <v>0</v>
      </c>
      <c r="B141" s="57" t="s">
        <v>238</v>
      </c>
      <c r="C141" s="57" t="s">
        <v>1048</v>
      </c>
      <c r="D141" s="57" t="s">
        <v>1049</v>
      </c>
      <c r="E141" s="57" t="s">
        <v>773</v>
      </c>
      <c r="F141" s="57" t="s">
        <v>82</v>
      </c>
      <c r="G141" s="57" t="str">
        <f t="shared" si="2"/>
        <v/>
      </c>
    </row>
    <row r="142" spans="1:7" x14ac:dyDescent="0.15">
      <c r="A142" s="57">
        <f>COUNTIF(C$3:$G142,"該当")</f>
        <v>0</v>
      </c>
      <c r="B142" s="57" t="s">
        <v>238</v>
      </c>
      <c r="C142" s="57" t="s">
        <v>1050</v>
      </c>
      <c r="D142" s="57" t="s">
        <v>1051</v>
      </c>
      <c r="E142" s="57" t="s">
        <v>773</v>
      </c>
      <c r="F142" s="57" t="s">
        <v>82</v>
      </c>
      <c r="G142" s="57" t="str">
        <f t="shared" si="2"/>
        <v/>
      </c>
    </row>
    <row r="143" spans="1:7" x14ac:dyDescent="0.15">
      <c r="A143" s="57">
        <f>COUNTIF(C$3:$G143,"該当")</f>
        <v>0</v>
      </c>
      <c r="B143" s="57" t="s">
        <v>238</v>
      </c>
      <c r="C143" s="57" t="s">
        <v>1052</v>
      </c>
      <c r="D143" s="57" t="s">
        <v>1053</v>
      </c>
      <c r="E143" s="57" t="s">
        <v>773</v>
      </c>
      <c r="F143" s="57" t="s">
        <v>103</v>
      </c>
      <c r="G143" s="57" t="str">
        <f t="shared" si="2"/>
        <v/>
      </c>
    </row>
    <row r="144" spans="1:7" x14ac:dyDescent="0.15">
      <c r="A144" s="57">
        <f>COUNTIF(C$3:$G144,"該当")</f>
        <v>0</v>
      </c>
      <c r="B144" s="57" t="s">
        <v>238</v>
      </c>
      <c r="C144" s="57" t="s">
        <v>1054</v>
      </c>
      <c r="D144" s="57" t="s">
        <v>1055</v>
      </c>
      <c r="E144" s="57" t="s">
        <v>773</v>
      </c>
      <c r="F144" s="57" t="s">
        <v>103</v>
      </c>
      <c r="G144" s="57" t="str">
        <f t="shared" si="2"/>
        <v/>
      </c>
    </row>
    <row r="145" spans="1:7" x14ac:dyDescent="0.15">
      <c r="A145" s="57">
        <f>COUNTIF(C$3:$G145,"該当")</f>
        <v>0</v>
      </c>
      <c r="B145" s="57" t="s">
        <v>238</v>
      </c>
      <c r="C145" s="57" t="s">
        <v>1056</v>
      </c>
      <c r="D145" s="57" t="s">
        <v>1057</v>
      </c>
      <c r="E145" s="57" t="s">
        <v>773</v>
      </c>
      <c r="F145" s="57" t="s">
        <v>103</v>
      </c>
      <c r="G145" s="57" t="str">
        <f t="shared" si="2"/>
        <v/>
      </c>
    </row>
    <row r="146" spans="1:7" x14ac:dyDescent="0.15">
      <c r="A146" s="57">
        <f>COUNTIF(C$3:$G146,"該当")</f>
        <v>0</v>
      </c>
      <c r="B146" s="57" t="s">
        <v>513</v>
      </c>
      <c r="C146" s="57" t="s">
        <v>1058</v>
      </c>
      <c r="D146" s="57" t="s">
        <v>1059</v>
      </c>
      <c r="E146" s="57" t="s">
        <v>773</v>
      </c>
      <c r="F146" s="57" t="s">
        <v>82</v>
      </c>
      <c r="G146" s="57" t="str">
        <f t="shared" si="2"/>
        <v/>
      </c>
    </row>
    <row r="147" spans="1:7" x14ac:dyDescent="0.15">
      <c r="A147" s="57">
        <f>COUNTIF(C$3:$G147,"該当")</f>
        <v>0</v>
      </c>
      <c r="B147" s="57" t="s">
        <v>513</v>
      </c>
      <c r="C147" s="57" t="s">
        <v>1060</v>
      </c>
      <c r="D147" s="57" t="s">
        <v>1061</v>
      </c>
      <c r="E147" s="57" t="s">
        <v>773</v>
      </c>
      <c r="F147" s="57" t="s">
        <v>82</v>
      </c>
      <c r="G147" s="57" t="str">
        <f t="shared" si="2"/>
        <v/>
      </c>
    </row>
    <row r="148" spans="1:7" x14ac:dyDescent="0.15">
      <c r="A148" s="57">
        <f>COUNTIF(C$3:$G148,"該当")</f>
        <v>0</v>
      </c>
      <c r="B148" s="57" t="s">
        <v>513</v>
      </c>
      <c r="C148" s="57" t="s">
        <v>1062</v>
      </c>
      <c r="D148" s="57" t="s">
        <v>1063</v>
      </c>
      <c r="E148" s="57" t="s">
        <v>773</v>
      </c>
      <c r="F148" s="57" t="s">
        <v>82</v>
      </c>
      <c r="G148" s="57" t="str">
        <f t="shared" si="2"/>
        <v/>
      </c>
    </row>
    <row r="149" spans="1:7" x14ac:dyDescent="0.15">
      <c r="A149" s="57">
        <f>COUNTIF(C$3:$G149,"該当")</f>
        <v>0</v>
      </c>
      <c r="B149" s="57" t="s">
        <v>513</v>
      </c>
      <c r="C149" s="57" t="s">
        <v>1064</v>
      </c>
      <c r="D149" s="57" t="s">
        <v>1065</v>
      </c>
      <c r="E149" s="57" t="s">
        <v>773</v>
      </c>
      <c r="F149" s="57" t="s">
        <v>82</v>
      </c>
      <c r="G149" s="57" t="str">
        <f t="shared" si="2"/>
        <v/>
      </c>
    </row>
    <row r="150" spans="1:7" x14ac:dyDescent="0.15">
      <c r="A150" s="57">
        <f>COUNTIF(C$3:$G150,"該当")</f>
        <v>0</v>
      </c>
      <c r="B150" s="57" t="s">
        <v>513</v>
      </c>
      <c r="C150" s="57" t="s">
        <v>1066</v>
      </c>
      <c r="D150" s="57" t="s">
        <v>1067</v>
      </c>
      <c r="E150" s="57" t="s">
        <v>773</v>
      </c>
      <c r="F150" s="57" t="s">
        <v>82</v>
      </c>
      <c r="G150" s="57" t="str">
        <f t="shared" si="2"/>
        <v/>
      </c>
    </row>
    <row r="151" spans="1:7" x14ac:dyDescent="0.15">
      <c r="A151" s="57">
        <f>COUNTIF(C$3:$G151,"該当")</f>
        <v>0</v>
      </c>
      <c r="B151" s="57" t="s">
        <v>513</v>
      </c>
      <c r="C151" s="57" t="s">
        <v>1068</v>
      </c>
      <c r="D151" s="57" t="s">
        <v>1069</v>
      </c>
      <c r="E151" s="57" t="s">
        <v>773</v>
      </c>
      <c r="F151" s="57" t="s">
        <v>82</v>
      </c>
      <c r="G151" s="57" t="str">
        <f t="shared" si="2"/>
        <v/>
      </c>
    </row>
    <row r="152" spans="1:7" x14ac:dyDescent="0.15">
      <c r="A152" s="57">
        <f>COUNTIF(C$3:$G152,"該当")</f>
        <v>0</v>
      </c>
      <c r="B152" s="57" t="s">
        <v>513</v>
      </c>
      <c r="C152" s="57" t="s">
        <v>1070</v>
      </c>
      <c r="D152" s="57" t="s">
        <v>1071</v>
      </c>
      <c r="E152" s="57" t="s">
        <v>773</v>
      </c>
      <c r="F152" s="57" t="s">
        <v>103</v>
      </c>
      <c r="G152" s="57" t="str">
        <f t="shared" si="2"/>
        <v/>
      </c>
    </row>
    <row r="153" spans="1:7" x14ac:dyDescent="0.15">
      <c r="A153" s="57">
        <f>COUNTIF(C$3:$G153,"該当")</f>
        <v>0</v>
      </c>
      <c r="B153" s="57" t="s">
        <v>513</v>
      </c>
      <c r="C153" s="57" t="s">
        <v>1072</v>
      </c>
      <c r="D153" s="57" t="s">
        <v>1073</v>
      </c>
      <c r="E153" s="57" t="s">
        <v>773</v>
      </c>
      <c r="F153" s="57" t="s">
        <v>103</v>
      </c>
      <c r="G153" s="57" t="str">
        <f t="shared" si="2"/>
        <v/>
      </c>
    </row>
    <row r="154" spans="1:7" x14ac:dyDescent="0.15">
      <c r="A154" s="57">
        <f>COUNTIF(C$3:$G154,"該当")</f>
        <v>0</v>
      </c>
      <c r="B154" s="57" t="s">
        <v>513</v>
      </c>
      <c r="C154" s="57" t="s">
        <v>1074</v>
      </c>
      <c r="D154" s="57" t="s">
        <v>1075</v>
      </c>
      <c r="E154" s="57" t="s">
        <v>773</v>
      </c>
      <c r="F154" s="57" t="s">
        <v>103</v>
      </c>
      <c r="G154" s="57" t="str">
        <f t="shared" si="2"/>
        <v/>
      </c>
    </row>
    <row r="155" spans="1:7" x14ac:dyDescent="0.15">
      <c r="A155" s="57">
        <f>COUNTIF(C$3:$G155,"該当")</f>
        <v>0</v>
      </c>
      <c r="B155" s="57" t="s">
        <v>513</v>
      </c>
      <c r="C155" s="57" t="s">
        <v>1076</v>
      </c>
      <c r="D155" s="57" t="s">
        <v>1077</v>
      </c>
      <c r="E155" s="57" t="s">
        <v>773</v>
      </c>
      <c r="F155" s="57" t="s">
        <v>103</v>
      </c>
      <c r="G155" s="57" t="str">
        <f t="shared" si="2"/>
        <v/>
      </c>
    </row>
    <row r="156" spans="1:7" x14ac:dyDescent="0.15">
      <c r="A156" s="57">
        <f>COUNTIF(C$3:$G156,"該当")</f>
        <v>0</v>
      </c>
      <c r="B156" s="57" t="s">
        <v>513</v>
      </c>
      <c r="C156" s="57" t="s">
        <v>1078</v>
      </c>
      <c r="D156" s="57" t="s">
        <v>1079</v>
      </c>
      <c r="E156" s="57" t="s">
        <v>773</v>
      </c>
      <c r="F156" s="57" t="s">
        <v>103</v>
      </c>
      <c r="G156" s="57" t="str">
        <f t="shared" si="2"/>
        <v/>
      </c>
    </row>
    <row r="157" spans="1:7" x14ac:dyDescent="0.15">
      <c r="A157" s="57">
        <f>COUNTIF(C$3:$G157,"該当")</f>
        <v>0</v>
      </c>
      <c r="B157" s="57" t="s">
        <v>513</v>
      </c>
      <c r="C157" s="57" t="s">
        <v>1080</v>
      </c>
      <c r="D157" s="57" t="s">
        <v>1081</v>
      </c>
      <c r="E157" s="57" t="s">
        <v>773</v>
      </c>
      <c r="F157" s="57" t="s">
        <v>103</v>
      </c>
      <c r="G157" s="57" t="str">
        <f t="shared" si="2"/>
        <v/>
      </c>
    </row>
    <row r="158" spans="1:7" x14ac:dyDescent="0.15">
      <c r="A158" s="57">
        <f>COUNTIF(C$3:$G158,"該当")</f>
        <v>0</v>
      </c>
      <c r="B158" s="57" t="s">
        <v>513</v>
      </c>
      <c r="C158" s="57" t="s">
        <v>1082</v>
      </c>
      <c r="D158" s="57" t="s">
        <v>1083</v>
      </c>
      <c r="E158" s="57" t="s">
        <v>773</v>
      </c>
      <c r="F158" s="57" t="s">
        <v>103</v>
      </c>
      <c r="G158" s="57" t="str">
        <f t="shared" si="2"/>
        <v/>
      </c>
    </row>
    <row r="159" spans="1:7" x14ac:dyDescent="0.15">
      <c r="A159" s="57">
        <f>COUNTIF(C$3:$G159,"該当")</f>
        <v>0</v>
      </c>
      <c r="B159" s="57" t="s">
        <v>513</v>
      </c>
      <c r="C159" s="57" t="s">
        <v>1084</v>
      </c>
      <c r="D159" s="57" t="s">
        <v>1085</v>
      </c>
      <c r="E159" s="57" t="s">
        <v>773</v>
      </c>
      <c r="F159" s="57" t="s">
        <v>103</v>
      </c>
      <c r="G159" s="57" t="str">
        <f t="shared" si="2"/>
        <v/>
      </c>
    </row>
    <row r="160" spans="1:7" x14ac:dyDescent="0.15">
      <c r="A160" s="57">
        <f>COUNTIF(C$3:$G160,"該当")</f>
        <v>0</v>
      </c>
      <c r="B160" s="57" t="s">
        <v>513</v>
      </c>
      <c r="C160" s="57" t="s">
        <v>1086</v>
      </c>
      <c r="D160" s="57" t="s">
        <v>1087</v>
      </c>
      <c r="E160" s="57" t="s">
        <v>773</v>
      </c>
      <c r="F160" s="57" t="s">
        <v>103</v>
      </c>
      <c r="G160" s="57" t="str">
        <f t="shared" si="2"/>
        <v/>
      </c>
    </row>
    <row r="161" spans="1:7" x14ac:dyDescent="0.15">
      <c r="A161" s="57">
        <f>COUNTIF(C$3:$G161,"該当")</f>
        <v>0</v>
      </c>
      <c r="B161" s="57" t="s">
        <v>513</v>
      </c>
      <c r="C161" s="57" t="s">
        <v>1088</v>
      </c>
      <c r="D161" s="57" t="s">
        <v>1089</v>
      </c>
      <c r="E161" s="57" t="s">
        <v>773</v>
      </c>
      <c r="F161" s="57" t="s">
        <v>103</v>
      </c>
      <c r="G161" s="57" t="str">
        <f t="shared" si="2"/>
        <v/>
      </c>
    </row>
    <row r="162" spans="1:7" x14ac:dyDescent="0.15">
      <c r="A162" s="57">
        <f>COUNTIF(C$3:$G162,"該当")</f>
        <v>0</v>
      </c>
      <c r="B162" s="57" t="s">
        <v>513</v>
      </c>
      <c r="C162" s="57" t="s">
        <v>1090</v>
      </c>
      <c r="D162" s="57" t="s">
        <v>1091</v>
      </c>
      <c r="E162" s="57" t="s">
        <v>773</v>
      </c>
      <c r="F162" s="57" t="s">
        <v>103</v>
      </c>
      <c r="G162" s="57" t="str">
        <f t="shared" si="2"/>
        <v/>
      </c>
    </row>
    <row r="163" spans="1:7" x14ac:dyDescent="0.15">
      <c r="A163" s="57">
        <f>COUNTIF(C$3:$G163,"該当")</f>
        <v>0</v>
      </c>
      <c r="B163" s="57" t="s">
        <v>513</v>
      </c>
      <c r="C163" s="57" t="s">
        <v>1092</v>
      </c>
      <c r="D163" s="57" t="s">
        <v>1093</v>
      </c>
      <c r="E163" s="57" t="s">
        <v>773</v>
      </c>
      <c r="F163" s="57" t="s">
        <v>103</v>
      </c>
      <c r="G163" s="57" t="str">
        <f t="shared" si="2"/>
        <v/>
      </c>
    </row>
    <row r="164" spans="1:7" x14ac:dyDescent="0.15">
      <c r="A164" s="57">
        <f>COUNTIF(C$3:$G164,"該当")</f>
        <v>0</v>
      </c>
      <c r="B164" s="57" t="s">
        <v>513</v>
      </c>
      <c r="C164" s="57" t="s">
        <v>1094</v>
      </c>
      <c r="D164" s="57" t="s">
        <v>1095</v>
      </c>
      <c r="E164" s="57" t="s">
        <v>773</v>
      </c>
      <c r="F164" s="57" t="s">
        <v>103</v>
      </c>
      <c r="G164" s="57" t="str">
        <f t="shared" si="2"/>
        <v/>
      </c>
    </row>
    <row r="165" spans="1:7" x14ac:dyDescent="0.15">
      <c r="A165" s="57">
        <f>COUNTIF(C$3:$G165,"該当")</f>
        <v>0</v>
      </c>
      <c r="B165" s="57" t="s">
        <v>513</v>
      </c>
      <c r="C165" s="57" t="s">
        <v>1096</v>
      </c>
      <c r="D165" s="57" t="s">
        <v>1097</v>
      </c>
      <c r="E165" s="57" t="s">
        <v>773</v>
      </c>
      <c r="F165" s="57" t="s">
        <v>103</v>
      </c>
      <c r="G165" s="57" t="str">
        <f t="shared" si="2"/>
        <v/>
      </c>
    </row>
    <row r="166" spans="1:7" x14ac:dyDescent="0.15">
      <c r="A166" s="57">
        <f>COUNTIF(C$3:$G166,"該当")</f>
        <v>0</v>
      </c>
      <c r="B166" s="57" t="s">
        <v>513</v>
      </c>
      <c r="C166" s="57" t="s">
        <v>1098</v>
      </c>
      <c r="D166" s="57" t="s">
        <v>1099</v>
      </c>
      <c r="E166" s="57" t="s">
        <v>773</v>
      </c>
      <c r="F166" s="57" t="s">
        <v>103</v>
      </c>
      <c r="G166" s="57" t="str">
        <f t="shared" si="2"/>
        <v/>
      </c>
    </row>
    <row r="167" spans="1:7" x14ac:dyDescent="0.15">
      <c r="A167" s="57">
        <f>COUNTIF(C$3:$G167,"該当")</f>
        <v>0</v>
      </c>
      <c r="B167" s="57" t="s">
        <v>513</v>
      </c>
      <c r="C167" s="57" t="s">
        <v>1100</v>
      </c>
      <c r="D167" s="57" t="s">
        <v>1101</v>
      </c>
      <c r="E167" s="57" t="s">
        <v>773</v>
      </c>
      <c r="F167" s="57" t="s">
        <v>103</v>
      </c>
      <c r="G167" s="57" t="str">
        <f t="shared" si="2"/>
        <v/>
      </c>
    </row>
    <row r="168" spans="1:7" x14ac:dyDescent="0.15">
      <c r="A168" s="57">
        <f>COUNTIF(C$3:$G168,"該当")</f>
        <v>0</v>
      </c>
      <c r="B168" s="57" t="s">
        <v>513</v>
      </c>
      <c r="C168" s="57" t="s">
        <v>1102</v>
      </c>
      <c r="D168" s="57" t="s">
        <v>1103</v>
      </c>
      <c r="E168" s="57" t="s">
        <v>773</v>
      </c>
      <c r="F168" s="57" t="s">
        <v>103</v>
      </c>
      <c r="G168" s="57" t="str">
        <f t="shared" si="2"/>
        <v/>
      </c>
    </row>
    <row r="169" spans="1:7" x14ac:dyDescent="0.15">
      <c r="A169" s="57">
        <f>COUNTIF(C$3:$G169,"該当")</f>
        <v>0</v>
      </c>
      <c r="B169" s="57" t="s">
        <v>513</v>
      </c>
      <c r="C169" s="57" t="s">
        <v>1104</v>
      </c>
      <c r="D169" s="57" t="s">
        <v>1105</v>
      </c>
      <c r="E169" s="57" t="s">
        <v>773</v>
      </c>
      <c r="F169" s="57" t="s">
        <v>103</v>
      </c>
      <c r="G169" s="57" t="str">
        <f t="shared" si="2"/>
        <v/>
      </c>
    </row>
    <row r="170" spans="1:7" x14ac:dyDescent="0.15">
      <c r="A170" s="57">
        <f>COUNTIF(C$3:$G170,"該当")</f>
        <v>0</v>
      </c>
      <c r="B170" s="57" t="s">
        <v>513</v>
      </c>
      <c r="C170" s="57" t="s">
        <v>1106</v>
      </c>
      <c r="D170" s="57" t="s">
        <v>1107</v>
      </c>
      <c r="E170" s="57" t="s">
        <v>773</v>
      </c>
      <c r="F170" s="57" t="s">
        <v>103</v>
      </c>
      <c r="G170" s="57" t="str">
        <f t="shared" si="2"/>
        <v/>
      </c>
    </row>
    <row r="171" spans="1:7" x14ac:dyDescent="0.15">
      <c r="A171" s="57">
        <f>COUNTIF(C$3:$G171,"該当")</f>
        <v>0</v>
      </c>
      <c r="B171" s="57" t="s">
        <v>513</v>
      </c>
      <c r="C171" s="57" t="s">
        <v>1108</v>
      </c>
      <c r="D171" s="57" t="s">
        <v>1055</v>
      </c>
      <c r="E171" s="57" t="s">
        <v>773</v>
      </c>
      <c r="F171" s="57" t="s">
        <v>103</v>
      </c>
      <c r="G171" s="57" t="str">
        <f t="shared" si="2"/>
        <v/>
      </c>
    </row>
    <row r="172" spans="1:7" x14ac:dyDescent="0.15">
      <c r="A172" s="57">
        <f>COUNTIF(C$3:$G172,"該当")</f>
        <v>0</v>
      </c>
      <c r="B172" s="57" t="s">
        <v>513</v>
      </c>
      <c r="C172" s="57" t="s">
        <v>1109</v>
      </c>
      <c r="D172" s="57" t="s">
        <v>1110</v>
      </c>
      <c r="E172" s="57" t="s">
        <v>773</v>
      </c>
      <c r="F172" s="57" t="s">
        <v>103</v>
      </c>
      <c r="G172" s="57" t="str">
        <f t="shared" si="2"/>
        <v/>
      </c>
    </row>
    <row r="173" spans="1:7" x14ac:dyDescent="0.15">
      <c r="A173" s="57">
        <f>COUNTIF(C$3:$G173,"該当")</f>
        <v>0</v>
      </c>
      <c r="B173" s="57" t="s">
        <v>513</v>
      </c>
      <c r="C173" s="57" t="s">
        <v>1111</v>
      </c>
      <c r="D173" s="57" t="s">
        <v>1112</v>
      </c>
      <c r="E173" s="57" t="s">
        <v>773</v>
      </c>
      <c r="F173" s="57" t="s">
        <v>103</v>
      </c>
      <c r="G173" s="57" t="str">
        <f t="shared" si="2"/>
        <v/>
      </c>
    </row>
    <row r="174" spans="1:7" x14ac:dyDescent="0.15">
      <c r="A174" s="57">
        <f>COUNTIF(C$3:$G174,"該当")</f>
        <v>0</v>
      </c>
      <c r="B174" s="57" t="s">
        <v>336</v>
      </c>
      <c r="C174" s="57" t="s">
        <v>1113</v>
      </c>
      <c r="D174" s="57" t="s">
        <v>1114</v>
      </c>
      <c r="E174" s="57" t="s">
        <v>773</v>
      </c>
      <c r="F174" s="57" t="s">
        <v>82</v>
      </c>
      <c r="G174" s="57" t="str">
        <f t="shared" si="2"/>
        <v/>
      </c>
    </row>
    <row r="175" spans="1:7" x14ac:dyDescent="0.15">
      <c r="A175" s="57">
        <f>COUNTIF(C$3:$G175,"該当")</f>
        <v>0</v>
      </c>
      <c r="B175" s="57" t="s">
        <v>336</v>
      </c>
      <c r="C175" s="57" t="s">
        <v>1115</v>
      </c>
      <c r="D175" s="57" t="s">
        <v>1116</v>
      </c>
      <c r="E175" s="57" t="s">
        <v>773</v>
      </c>
      <c r="F175" s="57" t="s">
        <v>82</v>
      </c>
      <c r="G175" s="57" t="str">
        <f t="shared" si="2"/>
        <v/>
      </c>
    </row>
    <row r="176" spans="1:7" x14ac:dyDescent="0.15">
      <c r="A176" s="57">
        <f>COUNTIF(C$3:$G176,"該当")</f>
        <v>0</v>
      </c>
      <c r="B176" s="57" t="s">
        <v>336</v>
      </c>
      <c r="C176" s="57" t="s">
        <v>1117</v>
      </c>
      <c r="D176" s="57" t="s">
        <v>1118</v>
      </c>
      <c r="E176" s="57" t="s">
        <v>773</v>
      </c>
      <c r="F176" s="57" t="s">
        <v>82</v>
      </c>
      <c r="G176" s="57" t="str">
        <f t="shared" si="2"/>
        <v/>
      </c>
    </row>
    <row r="177" spans="1:7" x14ac:dyDescent="0.15">
      <c r="A177" s="57">
        <f>COUNTIF(C$3:$G177,"該当")</f>
        <v>0</v>
      </c>
      <c r="B177" s="57" t="s">
        <v>336</v>
      </c>
      <c r="C177" s="57" t="s">
        <v>1119</v>
      </c>
      <c r="D177" s="57" t="s">
        <v>1120</v>
      </c>
      <c r="E177" s="57" t="s">
        <v>773</v>
      </c>
      <c r="F177" s="57" t="s">
        <v>82</v>
      </c>
      <c r="G177" s="57" t="str">
        <f t="shared" si="2"/>
        <v/>
      </c>
    </row>
    <row r="178" spans="1:7" x14ac:dyDescent="0.15">
      <c r="A178" s="57">
        <f>COUNTIF(C$3:$G178,"該当")</f>
        <v>0</v>
      </c>
      <c r="B178" s="57" t="s">
        <v>336</v>
      </c>
      <c r="C178" s="57" t="s">
        <v>1121</v>
      </c>
      <c r="D178" s="57" t="s">
        <v>1122</v>
      </c>
      <c r="E178" s="57" t="s">
        <v>773</v>
      </c>
      <c r="F178" s="57" t="s">
        <v>82</v>
      </c>
      <c r="G178" s="57" t="str">
        <f t="shared" si="2"/>
        <v/>
      </c>
    </row>
    <row r="179" spans="1:7" x14ac:dyDescent="0.15">
      <c r="A179" s="57">
        <f>COUNTIF(C$3:$G179,"該当")</f>
        <v>0</v>
      </c>
      <c r="B179" s="57" t="s">
        <v>336</v>
      </c>
      <c r="C179" s="57" t="s">
        <v>1123</v>
      </c>
      <c r="D179" s="57" t="s">
        <v>1124</v>
      </c>
      <c r="E179" s="57" t="s">
        <v>773</v>
      </c>
      <c r="F179" s="57" t="s">
        <v>82</v>
      </c>
      <c r="G179" s="57" t="str">
        <f t="shared" si="2"/>
        <v/>
      </c>
    </row>
    <row r="180" spans="1:7" x14ac:dyDescent="0.15">
      <c r="A180" s="57">
        <f>COUNTIF(C$3:$G180,"該当")</f>
        <v>0</v>
      </c>
      <c r="B180" s="57" t="s">
        <v>336</v>
      </c>
      <c r="C180" s="57" t="s">
        <v>1125</v>
      </c>
      <c r="D180" s="57" t="s">
        <v>1126</v>
      </c>
      <c r="E180" s="57" t="s">
        <v>773</v>
      </c>
      <c r="F180" s="57" t="s">
        <v>82</v>
      </c>
      <c r="G180" s="57" t="str">
        <f t="shared" si="2"/>
        <v/>
      </c>
    </row>
    <row r="181" spans="1:7" x14ac:dyDescent="0.15">
      <c r="A181" s="57">
        <f>COUNTIF(C$3:$G181,"該当")</f>
        <v>0</v>
      </c>
      <c r="B181" s="57" t="s">
        <v>336</v>
      </c>
      <c r="C181" s="57" t="s">
        <v>1127</v>
      </c>
      <c r="D181" s="57" t="s">
        <v>1128</v>
      </c>
      <c r="E181" s="57" t="s">
        <v>773</v>
      </c>
      <c r="F181" s="57" t="s">
        <v>82</v>
      </c>
      <c r="G181" s="57" t="str">
        <f t="shared" si="2"/>
        <v/>
      </c>
    </row>
    <row r="182" spans="1:7" x14ac:dyDescent="0.15">
      <c r="A182" s="57">
        <f>COUNTIF(C$3:$G182,"該当")</f>
        <v>0</v>
      </c>
      <c r="B182" s="57" t="s">
        <v>336</v>
      </c>
      <c r="C182" s="57" t="s">
        <v>1129</v>
      </c>
      <c r="D182" s="57" t="s">
        <v>1130</v>
      </c>
      <c r="E182" s="57" t="s">
        <v>773</v>
      </c>
      <c r="F182" s="57" t="s">
        <v>82</v>
      </c>
      <c r="G182" s="57" t="str">
        <f t="shared" si="2"/>
        <v/>
      </c>
    </row>
    <row r="183" spans="1:7" x14ac:dyDescent="0.15">
      <c r="A183" s="57">
        <f>COUNTIF(C$3:$G183,"該当")</f>
        <v>0</v>
      </c>
      <c r="B183" s="57" t="s">
        <v>336</v>
      </c>
      <c r="C183" s="57" t="s">
        <v>1131</v>
      </c>
      <c r="D183" s="57" t="s">
        <v>1132</v>
      </c>
      <c r="E183" s="57" t="s">
        <v>773</v>
      </c>
      <c r="F183" s="57" t="s">
        <v>82</v>
      </c>
      <c r="G183" s="57" t="str">
        <f t="shared" si="2"/>
        <v/>
      </c>
    </row>
    <row r="184" spans="1:7" x14ac:dyDescent="0.15">
      <c r="A184" s="57">
        <f>COUNTIF(C$3:$G184,"該当")</f>
        <v>0</v>
      </c>
      <c r="B184" s="57" t="s">
        <v>336</v>
      </c>
      <c r="C184" s="57" t="s">
        <v>1133</v>
      </c>
      <c r="D184" s="57" t="s">
        <v>1134</v>
      </c>
      <c r="E184" s="57" t="s">
        <v>773</v>
      </c>
      <c r="F184" s="57" t="s">
        <v>82</v>
      </c>
      <c r="G184" s="57" t="str">
        <f t="shared" si="2"/>
        <v/>
      </c>
    </row>
    <row r="185" spans="1:7" x14ac:dyDescent="0.15">
      <c r="A185" s="57">
        <f>COUNTIF(C$3:$G185,"該当")</f>
        <v>0</v>
      </c>
      <c r="B185" s="57" t="s">
        <v>336</v>
      </c>
      <c r="C185" s="57" t="s">
        <v>1135</v>
      </c>
      <c r="D185" s="57" t="s">
        <v>1136</v>
      </c>
      <c r="E185" s="57" t="s">
        <v>773</v>
      </c>
      <c r="F185" s="57" t="s">
        <v>103</v>
      </c>
      <c r="G185" s="57" t="str">
        <f t="shared" si="2"/>
        <v/>
      </c>
    </row>
    <row r="186" spans="1:7" x14ac:dyDescent="0.15">
      <c r="A186" s="57">
        <f>COUNTIF(C$3:$G186,"該当")</f>
        <v>0</v>
      </c>
      <c r="B186" s="57" t="s">
        <v>336</v>
      </c>
      <c r="C186" s="57" t="s">
        <v>1137</v>
      </c>
      <c r="D186" s="57" t="s">
        <v>1138</v>
      </c>
      <c r="E186" s="57" t="s">
        <v>773</v>
      </c>
      <c r="F186" s="57" t="s">
        <v>103</v>
      </c>
      <c r="G186" s="57" t="str">
        <f t="shared" si="2"/>
        <v/>
      </c>
    </row>
    <row r="187" spans="1:7" x14ac:dyDescent="0.15">
      <c r="A187" s="57">
        <f>COUNTIF(C$3:$G187,"該当")</f>
        <v>0</v>
      </c>
      <c r="B187" s="57" t="s">
        <v>336</v>
      </c>
      <c r="C187" s="57" t="s">
        <v>1139</v>
      </c>
      <c r="D187" s="57" t="s">
        <v>1140</v>
      </c>
      <c r="E187" s="57" t="s">
        <v>773</v>
      </c>
      <c r="F187" s="57" t="s">
        <v>103</v>
      </c>
      <c r="G187" s="57" t="str">
        <f t="shared" si="2"/>
        <v/>
      </c>
    </row>
    <row r="188" spans="1:7" x14ac:dyDescent="0.15">
      <c r="A188" s="57">
        <f>COUNTIF(C$3:$G188,"該当")</f>
        <v>0</v>
      </c>
      <c r="B188" s="57" t="s">
        <v>336</v>
      </c>
      <c r="C188" s="57" t="s">
        <v>1141</v>
      </c>
      <c r="D188" s="57" t="s">
        <v>1142</v>
      </c>
      <c r="E188" s="57" t="s">
        <v>773</v>
      </c>
      <c r="F188" s="57" t="s">
        <v>103</v>
      </c>
      <c r="G188" s="57" t="str">
        <f t="shared" si="2"/>
        <v/>
      </c>
    </row>
    <row r="189" spans="1:7" x14ac:dyDescent="0.15">
      <c r="A189" s="57">
        <f>COUNTIF(C$3:$G189,"該当")</f>
        <v>0</v>
      </c>
      <c r="B189" s="57" t="s">
        <v>336</v>
      </c>
      <c r="C189" s="57" t="s">
        <v>1143</v>
      </c>
      <c r="D189" s="57" t="s">
        <v>1143</v>
      </c>
      <c r="E189" s="57" t="s">
        <v>773</v>
      </c>
      <c r="F189" s="57" t="s">
        <v>103</v>
      </c>
      <c r="G189" s="57" t="str">
        <f t="shared" si="2"/>
        <v/>
      </c>
    </row>
    <row r="190" spans="1:7" x14ac:dyDescent="0.15">
      <c r="A190" s="57">
        <f>COUNTIF(C$3:$G190,"該当")</f>
        <v>0</v>
      </c>
      <c r="B190" s="57" t="s">
        <v>336</v>
      </c>
      <c r="C190" s="57" t="s">
        <v>1144</v>
      </c>
      <c r="D190" s="57" t="s">
        <v>1145</v>
      </c>
      <c r="E190" s="57" t="s">
        <v>773</v>
      </c>
      <c r="F190" s="57" t="s">
        <v>103</v>
      </c>
      <c r="G190" s="57" t="str">
        <f t="shared" si="2"/>
        <v/>
      </c>
    </row>
    <row r="191" spans="1:7" x14ac:dyDescent="0.15">
      <c r="A191" s="57">
        <f>COUNTIF(C$3:$G191,"該当")</f>
        <v>0</v>
      </c>
      <c r="B191" s="57" t="s">
        <v>336</v>
      </c>
      <c r="C191" s="57" t="s">
        <v>1146</v>
      </c>
      <c r="D191" s="57" t="s">
        <v>1147</v>
      </c>
      <c r="E191" s="57" t="s">
        <v>773</v>
      </c>
      <c r="F191" s="57" t="s">
        <v>103</v>
      </c>
      <c r="G191" s="57" t="str">
        <f t="shared" si="2"/>
        <v/>
      </c>
    </row>
    <row r="192" spans="1:7" x14ac:dyDescent="0.15">
      <c r="A192" s="57">
        <f>COUNTIF(C$3:$G192,"該当")</f>
        <v>0</v>
      </c>
      <c r="B192" s="57" t="s">
        <v>336</v>
      </c>
      <c r="C192" s="57" t="s">
        <v>1148</v>
      </c>
      <c r="D192" s="57" t="s">
        <v>1149</v>
      </c>
      <c r="E192" s="57" t="s">
        <v>773</v>
      </c>
      <c r="F192" s="57" t="s">
        <v>103</v>
      </c>
      <c r="G192" s="57" t="str">
        <f t="shared" si="2"/>
        <v/>
      </c>
    </row>
    <row r="193" spans="1:7" x14ac:dyDescent="0.15">
      <c r="A193" s="57">
        <f>COUNTIF(C$3:$G193,"該当")</f>
        <v>0</v>
      </c>
      <c r="B193" s="57" t="s">
        <v>336</v>
      </c>
      <c r="C193" s="57" t="s">
        <v>1150</v>
      </c>
      <c r="D193" s="57" t="s">
        <v>1151</v>
      </c>
      <c r="E193" s="57" t="s">
        <v>773</v>
      </c>
      <c r="F193" s="57" t="s">
        <v>103</v>
      </c>
      <c r="G193" s="57" t="str">
        <f t="shared" si="2"/>
        <v/>
      </c>
    </row>
    <row r="194" spans="1:7" x14ac:dyDescent="0.15">
      <c r="A194" s="57">
        <f>COUNTIF(C$3:$G194,"該当")</f>
        <v>0</v>
      </c>
      <c r="B194" s="57" t="s">
        <v>383</v>
      </c>
      <c r="C194" s="57" t="s">
        <v>1152</v>
      </c>
      <c r="D194" s="57" t="s">
        <v>1153</v>
      </c>
      <c r="E194" s="57" t="s">
        <v>773</v>
      </c>
      <c r="F194" s="57" t="s">
        <v>82</v>
      </c>
      <c r="G194" s="57" t="str">
        <f t="shared" si="2"/>
        <v/>
      </c>
    </row>
    <row r="195" spans="1:7" x14ac:dyDescent="0.15">
      <c r="A195" s="57">
        <f>COUNTIF(C$3:$G195,"該当")</f>
        <v>0</v>
      </c>
      <c r="B195" s="57" t="s">
        <v>383</v>
      </c>
      <c r="C195" s="57" t="s">
        <v>1154</v>
      </c>
      <c r="D195" s="57" t="s">
        <v>1155</v>
      </c>
      <c r="E195" s="57" t="s">
        <v>773</v>
      </c>
      <c r="F195" s="57" t="s">
        <v>103</v>
      </c>
      <c r="G195" s="57" t="str">
        <f t="shared" si="2"/>
        <v/>
      </c>
    </row>
    <row r="196" spans="1:7" x14ac:dyDescent="0.15">
      <c r="A196" s="57">
        <f>COUNTIF(C$3:$G196,"該当")</f>
        <v>0</v>
      </c>
      <c r="B196" s="57" t="s">
        <v>383</v>
      </c>
      <c r="C196" s="57" t="s">
        <v>1156</v>
      </c>
      <c r="D196" s="57" t="s">
        <v>1157</v>
      </c>
      <c r="E196" s="57" t="s">
        <v>773</v>
      </c>
      <c r="F196" s="57" t="s">
        <v>82</v>
      </c>
      <c r="G196" s="57" t="str">
        <f t="shared" ref="G196:G259" si="3">IF($B$1=$B196,"該当","")</f>
        <v/>
      </c>
    </row>
    <row r="197" spans="1:7" x14ac:dyDescent="0.15">
      <c r="A197" s="57">
        <f>COUNTIF(C$3:$G197,"該当")</f>
        <v>0</v>
      </c>
      <c r="B197" s="57" t="s">
        <v>383</v>
      </c>
      <c r="C197" s="57" t="s">
        <v>1158</v>
      </c>
      <c r="D197" s="57" t="s">
        <v>1159</v>
      </c>
      <c r="E197" s="57" t="s">
        <v>773</v>
      </c>
      <c r="F197" s="57" t="s">
        <v>82</v>
      </c>
      <c r="G197" s="57" t="str">
        <f t="shared" si="3"/>
        <v/>
      </c>
    </row>
    <row r="198" spans="1:7" x14ac:dyDescent="0.15">
      <c r="A198" s="57">
        <f>COUNTIF(C$3:$G198,"該当")</f>
        <v>0</v>
      </c>
      <c r="B198" s="57" t="s">
        <v>383</v>
      </c>
      <c r="C198" s="57" t="s">
        <v>1160</v>
      </c>
      <c r="D198" s="57" t="s">
        <v>1161</v>
      </c>
      <c r="E198" s="57" t="s">
        <v>773</v>
      </c>
      <c r="F198" s="57" t="s">
        <v>82</v>
      </c>
      <c r="G198" s="57" t="str">
        <f t="shared" si="3"/>
        <v/>
      </c>
    </row>
    <row r="199" spans="1:7" x14ac:dyDescent="0.15">
      <c r="A199" s="57">
        <f>COUNTIF(C$3:$G199,"該当")</f>
        <v>0</v>
      </c>
      <c r="B199" s="57" t="s">
        <v>383</v>
      </c>
      <c r="C199" s="57" t="s">
        <v>1162</v>
      </c>
      <c r="D199" s="57" t="s">
        <v>1163</v>
      </c>
      <c r="E199" s="57" t="s">
        <v>773</v>
      </c>
      <c r="F199" s="57" t="s">
        <v>82</v>
      </c>
      <c r="G199" s="57" t="str">
        <f t="shared" si="3"/>
        <v/>
      </c>
    </row>
    <row r="200" spans="1:7" x14ac:dyDescent="0.15">
      <c r="A200" s="57">
        <f>COUNTIF(C$3:$G200,"該当")</f>
        <v>0</v>
      </c>
      <c r="B200" s="57" t="s">
        <v>383</v>
      </c>
      <c r="C200" s="57" t="s">
        <v>1164</v>
      </c>
      <c r="D200" s="57" t="s">
        <v>1165</v>
      </c>
      <c r="E200" s="57" t="s">
        <v>773</v>
      </c>
      <c r="F200" s="57" t="s">
        <v>82</v>
      </c>
      <c r="G200" s="57" t="str">
        <f t="shared" si="3"/>
        <v/>
      </c>
    </row>
    <row r="201" spans="1:7" x14ac:dyDescent="0.15">
      <c r="A201" s="57">
        <f>COUNTIF(C$3:$G201,"該当")</f>
        <v>0</v>
      </c>
      <c r="B201" s="57" t="s">
        <v>383</v>
      </c>
      <c r="C201" s="57" t="s">
        <v>1166</v>
      </c>
      <c r="D201" s="57" t="s">
        <v>1167</v>
      </c>
      <c r="E201" s="57" t="s">
        <v>773</v>
      </c>
      <c r="F201" s="57" t="s">
        <v>82</v>
      </c>
      <c r="G201" s="57" t="str">
        <f t="shared" si="3"/>
        <v/>
      </c>
    </row>
    <row r="202" spans="1:7" x14ac:dyDescent="0.15">
      <c r="A202" s="57">
        <f>COUNTIF(C$3:$G202,"該当")</f>
        <v>0</v>
      </c>
      <c r="B202" s="57" t="s">
        <v>383</v>
      </c>
      <c r="C202" s="57" t="s">
        <v>1168</v>
      </c>
      <c r="D202" s="57" t="s">
        <v>1169</v>
      </c>
      <c r="E202" s="57" t="s">
        <v>773</v>
      </c>
      <c r="F202" s="57" t="s">
        <v>82</v>
      </c>
      <c r="G202" s="57" t="str">
        <f t="shared" si="3"/>
        <v/>
      </c>
    </row>
    <row r="203" spans="1:7" x14ac:dyDescent="0.15">
      <c r="A203" s="57">
        <f>COUNTIF(C$3:$G203,"該当")</f>
        <v>0</v>
      </c>
      <c r="B203" s="57" t="s">
        <v>383</v>
      </c>
      <c r="C203" s="57" t="s">
        <v>1170</v>
      </c>
      <c r="D203" s="57" t="s">
        <v>1171</v>
      </c>
      <c r="E203" s="57" t="s">
        <v>773</v>
      </c>
      <c r="F203" s="57" t="s">
        <v>82</v>
      </c>
      <c r="G203" s="57" t="str">
        <f t="shared" si="3"/>
        <v/>
      </c>
    </row>
    <row r="204" spans="1:7" x14ac:dyDescent="0.15">
      <c r="A204" s="57">
        <f>COUNTIF(C$3:$G204,"該当")</f>
        <v>0</v>
      </c>
      <c r="B204" s="57" t="s">
        <v>383</v>
      </c>
      <c r="C204" s="57" t="s">
        <v>1172</v>
      </c>
      <c r="D204" s="57" t="s">
        <v>1173</v>
      </c>
      <c r="E204" s="57" t="s">
        <v>773</v>
      </c>
      <c r="F204" s="57" t="s">
        <v>82</v>
      </c>
      <c r="G204" s="57" t="str">
        <f t="shared" si="3"/>
        <v/>
      </c>
    </row>
    <row r="205" spans="1:7" x14ac:dyDescent="0.15">
      <c r="A205" s="57">
        <f>COUNTIF(C$3:$G205,"該当")</f>
        <v>0</v>
      </c>
      <c r="B205" s="57" t="s">
        <v>383</v>
      </c>
      <c r="C205" s="57" t="s">
        <v>1174</v>
      </c>
      <c r="D205" s="57" t="s">
        <v>1175</v>
      </c>
      <c r="E205" s="57" t="s">
        <v>773</v>
      </c>
      <c r="F205" s="57" t="s">
        <v>82</v>
      </c>
      <c r="G205" s="57" t="str">
        <f t="shared" si="3"/>
        <v/>
      </c>
    </row>
    <row r="206" spans="1:7" x14ac:dyDescent="0.15">
      <c r="A206" s="57">
        <f>COUNTIF(C$3:$G206,"該当")</f>
        <v>0</v>
      </c>
      <c r="B206" s="57" t="s">
        <v>383</v>
      </c>
      <c r="C206" s="57" t="s">
        <v>1176</v>
      </c>
      <c r="D206" s="57" t="s">
        <v>1177</v>
      </c>
      <c r="E206" s="57" t="s">
        <v>773</v>
      </c>
      <c r="F206" s="57" t="s">
        <v>82</v>
      </c>
      <c r="G206" s="57" t="str">
        <f t="shared" si="3"/>
        <v/>
      </c>
    </row>
    <row r="207" spans="1:7" x14ac:dyDescent="0.15">
      <c r="A207" s="57">
        <f>COUNTIF(C$3:$G207,"該当")</f>
        <v>0</v>
      </c>
      <c r="B207" s="57" t="s">
        <v>383</v>
      </c>
      <c r="C207" s="57" t="s">
        <v>1178</v>
      </c>
      <c r="D207" s="57" t="s">
        <v>1179</v>
      </c>
      <c r="E207" s="57" t="s">
        <v>773</v>
      </c>
      <c r="F207" s="57" t="s">
        <v>82</v>
      </c>
      <c r="G207" s="57" t="str">
        <f t="shared" si="3"/>
        <v/>
      </c>
    </row>
    <row r="208" spans="1:7" x14ac:dyDescent="0.15">
      <c r="A208" s="57">
        <f>COUNTIF(C$3:$G208,"該当")</f>
        <v>0</v>
      </c>
      <c r="B208" s="57" t="s">
        <v>383</v>
      </c>
      <c r="C208" s="57" t="s">
        <v>1180</v>
      </c>
      <c r="D208" s="57" t="s">
        <v>1181</v>
      </c>
      <c r="E208" s="57" t="s">
        <v>773</v>
      </c>
      <c r="F208" s="57" t="s">
        <v>82</v>
      </c>
      <c r="G208" s="57" t="str">
        <f t="shared" si="3"/>
        <v/>
      </c>
    </row>
    <row r="209" spans="1:7" x14ac:dyDescent="0.15">
      <c r="A209" s="57">
        <f>COUNTIF(C$3:$G209,"該当")</f>
        <v>0</v>
      </c>
      <c r="B209" s="57" t="s">
        <v>383</v>
      </c>
      <c r="C209" s="57" t="s">
        <v>1182</v>
      </c>
      <c r="D209" s="57" t="s">
        <v>1183</v>
      </c>
      <c r="E209" s="57" t="s">
        <v>773</v>
      </c>
      <c r="F209" s="57" t="s">
        <v>103</v>
      </c>
      <c r="G209" s="57" t="str">
        <f t="shared" si="3"/>
        <v/>
      </c>
    </row>
    <row r="210" spans="1:7" x14ac:dyDescent="0.15">
      <c r="A210" s="57">
        <f>COUNTIF(C$3:$G210,"該当")</f>
        <v>0</v>
      </c>
      <c r="B210" s="57" t="s">
        <v>383</v>
      </c>
      <c r="C210" s="57" t="s">
        <v>1184</v>
      </c>
      <c r="D210" s="57" t="s">
        <v>1185</v>
      </c>
      <c r="E210" s="57" t="s">
        <v>773</v>
      </c>
      <c r="F210" s="57" t="s">
        <v>103</v>
      </c>
      <c r="G210" s="57" t="str">
        <f t="shared" si="3"/>
        <v/>
      </c>
    </row>
    <row r="211" spans="1:7" x14ac:dyDescent="0.15">
      <c r="A211" s="57">
        <f>COUNTIF(C$3:$G211,"該当")</f>
        <v>0</v>
      </c>
      <c r="B211" s="57" t="s">
        <v>383</v>
      </c>
      <c r="C211" s="57" t="s">
        <v>1186</v>
      </c>
      <c r="D211" s="57" t="s">
        <v>1187</v>
      </c>
      <c r="E211" s="57" t="s">
        <v>773</v>
      </c>
      <c r="F211" s="57" t="s">
        <v>103</v>
      </c>
      <c r="G211" s="57" t="str">
        <f t="shared" si="3"/>
        <v/>
      </c>
    </row>
    <row r="212" spans="1:7" x14ac:dyDescent="0.15">
      <c r="A212" s="57">
        <f>COUNTIF(C$3:$G212,"該当")</f>
        <v>0</v>
      </c>
      <c r="B212" s="57" t="s">
        <v>383</v>
      </c>
      <c r="C212" s="57" t="s">
        <v>1188</v>
      </c>
      <c r="D212" s="57" t="s">
        <v>1189</v>
      </c>
      <c r="E212" s="57" t="s">
        <v>773</v>
      </c>
      <c r="F212" s="57" t="s">
        <v>103</v>
      </c>
      <c r="G212" s="57" t="str">
        <f t="shared" si="3"/>
        <v/>
      </c>
    </row>
    <row r="213" spans="1:7" x14ac:dyDescent="0.15">
      <c r="A213" s="57">
        <f>COUNTIF(C$3:$G213,"該当")</f>
        <v>0</v>
      </c>
      <c r="B213" s="57" t="s">
        <v>383</v>
      </c>
      <c r="C213" s="57" t="s">
        <v>1190</v>
      </c>
      <c r="D213" s="57" t="s">
        <v>1191</v>
      </c>
      <c r="E213" s="57" t="s">
        <v>773</v>
      </c>
      <c r="F213" s="57" t="s">
        <v>103</v>
      </c>
      <c r="G213" s="57" t="str">
        <f t="shared" si="3"/>
        <v/>
      </c>
    </row>
    <row r="214" spans="1:7" x14ac:dyDescent="0.15">
      <c r="A214" s="57">
        <f>COUNTIF(C$3:$G214,"該当")</f>
        <v>0</v>
      </c>
      <c r="B214" s="57" t="s">
        <v>383</v>
      </c>
      <c r="C214" s="57" t="s">
        <v>1192</v>
      </c>
      <c r="D214" s="57" t="s">
        <v>1193</v>
      </c>
      <c r="E214" s="57" t="s">
        <v>773</v>
      </c>
      <c r="F214" s="57" t="s">
        <v>103</v>
      </c>
      <c r="G214" s="57" t="str">
        <f t="shared" si="3"/>
        <v/>
      </c>
    </row>
    <row r="215" spans="1:7" x14ac:dyDescent="0.15">
      <c r="A215" s="57">
        <f>COUNTIF(C$3:$G215,"該当")</f>
        <v>0</v>
      </c>
      <c r="B215" s="57" t="s">
        <v>383</v>
      </c>
      <c r="C215" s="57" t="s">
        <v>1194</v>
      </c>
      <c r="D215" s="57" t="s">
        <v>1195</v>
      </c>
      <c r="E215" s="57" t="s">
        <v>773</v>
      </c>
      <c r="F215" s="57" t="s">
        <v>103</v>
      </c>
      <c r="G215" s="57" t="str">
        <f t="shared" si="3"/>
        <v/>
      </c>
    </row>
    <row r="216" spans="1:7" x14ac:dyDescent="0.15">
      <c r="A216" s="57">
        <f>COUNTIF(C$3:$G216,"該当")</f>
        <v>0</v>
      </c>
      <c r="B216" s="57" t="s">
        <v>383</v>
      </c>
      <c r="C216" s="57" t="s">
        <v>1196</v>
      </c>
      <c r="D216" s="57" t="s">
        <v>1197</v>
      </c>
      <c r="E216" s="57" t="s">
        <v>773</v>
      </c>
      <c r="F216" s="57" t="s">
        <v>103</v>
      </c>
      <c r="G216" s="57" t="str">
        <f t="shared" si="3"/>
        <v/>
      </c>
    </row>
    <row r="217" spans="1:7" x14ac:dyDescent="0.15">
      <c r="A217" s="57">
        <f>COUNTIF(C$3:$G217,"該当")</f>
        <v>0</v>
      </c>
      <c r="B217" s="57" t="s">
        <v>383</v>
      </c>
      <c r="C217" s="57" t="s">
        <v>1198</v>
      </c>
      <c r="D217" s="57" t="s">
        <v>839</v>
      </c>
      <c r="E217" s="57" t="s">
        <v>773</v>
      </c>
      <c r="F217" s="57" t="s">
        <v>103</v>
      </c>
      <c r="G217" s="57" t="str">
        <f t="shared" si="3"/>
        <v/>
      </c>
    </row>
    <row r="218" spans="1:7" x14ac:dyDescent="0.15">
      <c r="A218" s="57">
        <f>COUNTIF(C$3:$G218,"該当")</f>
        <v>0</v>
      </c>
      <c r="B218" s="57" t="s">
        <v>383</v>
      </c>
      <c r="C218" s="57" t="s">
        <v>1199</v>
      </c>
      <c r="D218" s="57" t="s">
        <v>1200</v>
      </c>
      <c r="E218" s="57" t="s">
        <v>773</v>
      </c>
      <c r="F218" s="57" t="s">
        <v>103</v>
      </c>
      <c r="G218" s="57" t="str">
        <f t="shared" si="3"/>
        <v/>
      </c>
    </row>
    <row r="219" spans="1:7" x14ac:dyDescent="0.15">
      <c r="A219" s="57">
        <f>COUNTIF(C$3:$G219,"該当")</f>
        <v>0</v>
      </c>
      <c r="B219" s="57" t="s">
        <v>383</v>
      </c>
      <c r="C219" s="57" t="s">
        <v>1201</v>
      </c>
      <c r="D219" s="57" t="s">
        <v>1202</v>
      </c>
      <c r="E219" s="57" t="s">
        <v>773</v>
      </c>
      <c r="F219" s="57" t="s">
        <v>103</v>
      </c>
      <c r="G219" s="57" t="str">
        <f t="shared" si="3"/>
        <v/>
      </c>
    </row>
    <row r="220" spans="1:7" x14ac:dyDescent="0.15">
      <c r="A220" s="57">
        <f>COUNTIF(C$3:$G220,"該当")</f>
        <v>0</v>
      </c>
      <c r="B220" s="57" t="s">
        <v>383</v>
      </c>
      <c r="C220" s="57" t="s">
        <v>1203</v>
      </c>
      <c r="D220" s="57" t="s">
        <v>1204</v>
      </c>
      <c r="E220" s="57" t="s">
        <v>773</v>
      </c>
      <c r="F220" s="57" t="s">
        <v>103</v>
      </c>
      <c r="G220" s="57" t="str">
        <f t="shared" si="3"/>
        <v/>
      </c>
    </row>
    <row r="221" spans="1:7" x14ac:dyDescent="0.15">
      <c r="A221" s="57">
        <f>COUNTIF(C$3:$G221,"該当")</f>
        <v>0</v>
      </c>
      <c r="B221" s="57" t="s">
        <v>383</v>
      </c>
      <c r="C221" s="57" t="s">
        <v>1205</v>
      </c>
      <c r="D221" s="57" t="s">
        <v>1206</v>
      </c>
      <c r="E221" s="57" t="s">
        <v>773</v>
      </c>
      <c r="F221" s="57" t="s">
        <v>103</v>
      </c>
      <c r="G221" s="57" t="str">
        <f t="shared" si="3"/>
        <v/>
      </c>
    </row>
    <row r="222" spans="1:7" x14ac:dyDescent="0.15">
      <c r="A222" s="57">
        <f>COUNTIF(C$3:$G222,"該当")</f>
        <v>0</v>
      </c>
      <c r="B222" s="57" t="s">
        <v>383</v>
      </c>
      <c r="C222" s="57" t="s">
        <v>1207</v>
      </c>
      <c r="D222" s="57" t="s">
        <v>1208</v>
      </c>
      <c r="E222" s="57" t="s">
        <v>773</v>
      </c>
      <c r="F222" s="57" t="s">
        <v>103</v>
      </c>
      <c r="G222" s="57" t="str">
        <f t="shared" si="3"/>
        <v/>
      </c>
    </row>
    <row r="223" spans="1:7" x14ac:dyDescent="0.15">
      <c r="A223" s="57">
        <f>COUNTIF(C$3:$G223,"該当")</f>
        <v>0</v>
      </c>
      <c r="B223" s="57" t="s">
        <v>613</v>
      </c>
      <c r="C223" s="57" t="s">
        <v>1209</v>
      </c>
      <c r="D223" s="57" t="s">
        <v>1210</v>
      </c>
      <c r="E223" s="57" t="s">
        <v>773</v>
      </c>
      <c r="F223" s="57" t="s">
        <v>82</v>
      </c>
      <c r="G223" s="57" t="str">
        <f t="shared" si="3"/>
        <v/>
      </c>
    </row>
    <row r="224" spans="1:7" x14ac:dyDescent="0.15">
      <c r="A224" s="57">
        <f>COUNTIF(C$3:$G224,"該当")</f>
        <v>0</v>
      </c>
      <c r="B224" s="57" t="s">
        <v>613</v>
      </c>
      <c r="C224" s="57" t="s">
        <v>1211</v>
      </c>
      <c r="D224" s="57" t="s">
        <v>1212</v>
      </c>
      <c r="E224" s="57" t="s">
        <v>773</v>
      </c>
      <c r="F224" s="57" t="s">
        <v>82</v>
      </c>
      <c r="G224" s="57" t="str">
        <f t="shared" si="3"/>
        <v/>
      </c>
    </row>
    <row r="225" spans="1:7" x14ac:dyDescent="0.15">
      <c r="A225" s="57">
        <f>COUNTIF(C$3:$G225,"該当")</f>
        <v>0</v>
      </c>
      <c r="B225" s="57" t="s">
        <v>613</v>
      </c>
      <c r="C225" s="57" t="s">
        <v>1213</v>
      </c>
      <c r="D225" s="57" t="s">
        <v>1214</v>
      </c>
      <c r="E225" s="57" t="s">
        <v>773</v>
      </c>
      <c r="F225" s="57" t="s">
        <v>82</v>
      </c>
      <c r="G225" s="57" t="str">
        <f t="shared" si="3"/>
        <v/>
      </c>
    </row>
    <row r="226" spans="1:7" x14ac:dyDescent="0.15">
      <c r="A226" s="57">
        <f>COUNTIF(C$3:$G226,"該当")</f>
        <v>0</v>
      </c>
      <c r="B226" s="57" t="s">
        <v>613</v>
      </c>
      <c r="C226" s="57" t="s">
        <v>1215</v>
      </c>
      <c r="D226" s="57" t="s">
        <v>1216</v>
      </c>
      <c r="E226" s="57" t="s">
        <v>773</v>
      </c>
      <c r="F226" s="57" t="s">
        <v>82</v>
      </c>
      <c r="G226" s="57" t="str">
        <f t="shared" si="3"/>
        <v/>
      </c>
    </row>
    <row r="227" spans="1:7" x14ac:dyDescent="0.15">
      <c r="A227" s="57">
        <f>COUNTIF(C$3:$G227,"該当")</f>
        <v>0</v>
      </c>
      <c r="B227" s="57" t="s">
        <v>613</v>
      </c>
      <c r="C227" s="57" t="s">
        <v>1217</v>
      </c>
      <c r="D227" s="57" t="s">
        <v>1218</v>
      </c>
      <c r="E227" s="57" t="s">
        <v>773</v>
      </c>
      <c r="F227" s="57" t="s">
        <v>82</v>
      </c>
      <c r="G227" s="57" t="str">
        <f t="shared" si="3"/>
        <v/>
      </c>
    </row>
    <row r="228" spans="1:7" x14ac:dyDescent="0.15">
      <c r="A228" s="57">
        <f>COUNTIF(C$3:$G228,"該当")</f>
        <v>0</v>
      </c>
      <c r="B228" s="57" t="s">
        <v>613</v>
      </c>
      <c r="C228" s="57" t="s">
        <v>1219</v>
      </c>
      <c r="D228" s="57" t="s">
        <v>1220</v>
      </c>
      <c r="E228" s="57" t="s">
        <v>773</v>
      </c>
      <c r="F228" s="57" t="s">
        <v>103</v>
      </c>
      <c r="G228" s="57" t="str">
        <f t="shared" si="3"/>
        <v/>
      </c>
    </row>
    <row r="229" spans="1:7" x14ac:dyDescent="0.15">
      <c r="A229" s="57">
        <f>COUNTIF(C$3:$G229,"該当")</f>
        <v>0</v>
      </c>
      <c r="B229" s="57" t="s">
        <v>613</v>
      </c>
      <c r="C229" s="57" t="s">
        <v>1221</v>
      </c>
      <c r="D229" s="57" t="s">
        <v>1222</v>
      </c>
      <c r="E229" s="57" t="s">
        <v>773</v>
      </c>
      <c r="F229" s="57" t="s">
        <v>103</v>
      </c>
      <c r="G229" s="57" t="str">
        <f t="shared" si="3"/>
        <v/>
      </c>
    </row>
    <row r="230" spans="1:7" x14ac:dyDescent="0.15">
      <c r="A230" s="57">
        <f>COUNTIF(C$3:$G230,"該当")</f>
        <v>0</v>
      </c>
      <c r="B230" s="57" t="s">
        <v>613</v>
      </c>
      <c r="C230" s="57" t="s">
        <v>1223</v>
      </c>
      <c r="D230" s="57" t="s">
        <v>1224</v>
      </c>
      <c r="E230" s="57" t="s">
        <v>773</v>
      </c>
      <c r="F230" s="57" t="s">
        <v>103</v>
      </c>
      <c r="G230" s="57" t="str">
        <f t="shared" si="3"/>
        <v/>
      </c>
    </row>
    <row r="231" spans="1:7" x14ac:dyDescent="0.15">
      <c r="A231" s="57">
        <f>COUNTIF(C$3:$G231,"該当")</f>
        <v>0</v>
      </c>
      <c r="B231" s="57" t="s">
        <v>655</v>
      </c>
      <c r="C231" s="57" t="s">
        <v>1225</v>
      </c>
      <c r="D231" s="57" t="s">
        <v>1226</v>
      </c>
      <c r="E231" s="57" t="s">
        <v>773</v>
      </c>
      <c r="F231" s="57" t="s">
        <v>82</v>
      </c>
      <c r="G231" s="57" t="str">
        <f t="shared" si="3"/>
        <v/>
      </c>
    </row>
    <row r="232" spans="1:7" x14ac:dyDescent="0.15">
      <c r="A232" s="57">
        <f>COUNTIF(C$3:$G232,"該当")</f>
        <v>0</v>
      </c>
      <c r="B232" s="57" t="s">
        <v>655</v>
      </c>
      <c r="C232" s="57" t="s">
        <v>1227</v>
      </c>
      <c r="D232" s="57" t="s">
        <v>1228</v>
      </c>
      <c r="E232" s="57" t="s">
        <v>773</v>
      </c>
      <c r="F232" s="57" t="s">
        <v>82</v>
      </c>
      <c r="G232" s="57" t="str">
        <f t="shared" si="3"/>
        <v/>
      </c>
    </row>
    <row r="233" spans="1:7" x14ac:dyDescent="0.15">
      <c r="A233" s="57">
        <f>COUNTIF(C$3:$G233,"該当")</f>
        <v>0</v>
      </c>
      <c r="B233" s="57" t="s">
        <v>655</v>
      </c>
      <c r="C233" s="57" t="s">
        <v>1229</v>
      </c>
      <c r="D233" s="57" t="s">
        <v>1230</v>
      </c>
      <c r="E233" s="57" t="s">
        <v>773</v>
      </c>
      <c r="F233" s="57" t="s">
        <v>82</v>
      </c>
      <c r="G233" s="57" t="str">
        <f t="shared" si="3"/>
        <v/>
      </c>
    </row>
    <row r="234" spans="1:7" x14ac:dyDescent="0.15">
      <c r="A234" s="57">
        <f>COUNTIF(C$3:$G234,"該当")</f>
        <v>0</v>
      </c>
      <c r="B234" s="57" t="s">
        <v>655</v>
      </c>
      <c r="C234" s="57" t="s">
        <v>1231</v>
      </c>
      <c r="D234" s="57" t="s">
        <v>1232</v>
      </c>
      <c r="E234" s="57" t="s">
        <v>773</v>
      </c>
      <c r="F234" s="57" t="s">
        <v>82</v>
      </c>
      <c r="G234" s="57" t="str">
        <f t="shared" si="3"/>
        <v/>
      </c>
    </row>
    <row r="235" spans="1:7" x14ac:dyDescent="0.15">
      <c r="A235" s="57">
        <f>COUNTIF(C$3:$G235,"該当")</f>
        <v>0</v>
      </c>
      <c r="B235" s="57" t="s">
        <v>655</v>
      </c>
      <c r="C235" s="57" t="s">
        <v>1233</v>
      </c>
      <c r="D235" s="57" t="s">
        <v>1234</v>
      </c>
      <c r="E235" s="57" t="s">
        <v>773</v>
      </c>
      <c r="F235" s="57" t="s">
        <v>103</v>
      </c>
      <c r="G235" s="57" t="str">
        <f t="shared" si="3"/>
        <v/>
      </c>
    </row>
    <row r="236" spans="1:7" x14ac:dyDescent="0.15">
      <c r="A236" s="57">
        <f>COUNTIF(C$3:$G236,"該当")</f>
        <v>0</v>
      </c>
      <c r="B236" s="57" t="s">
        <v>655</v>
      </c>
      <c r="C236" s="57" t="s">
        <v>1235</v>
      </c>
      <c r="D236" s="57" t="s">
        <v>1236</v>
      </c>
      <c r="E236" s="57" t="s">
        <v>773</v>
      </c>
      <c r="F236" s="57" t="s">
        <v>103</v>
      </c>
      <c r="G236" s="57" t="str">
        <f t="shared" si="3"/>
        <v/>
      </c>
    </row>
    <row r="237" spans="1:7" x14ac:dyDescent="0.15">
      <c r="A237" s="57">
        <f>COUNTIF(C$3:$G237,"該当")</f>
        <v>0</v>
      </c>
      <c r="B237" s="57" t="s">
        <v>655</v>
      </c>
      <c r="C237" s="57" t="s">
        <v>1237</v>
      </c>
      <c r="D237" s="57" t="s">
        <v>1238</v>
      </c>
      <c r="E237" s="57" t="s">
        <v>773</v>
      </c>
      <c r="F237" s="57" t="s">
        <v>103</v>
      </c>
      <c r="G237" s="57" t="str">
        <f t="shared" si="3"/>
        <v/>
      </c>
    </row>
    <row r="238" spans="1:7" x14ac:dyDescent="0.15">
      <c r="A238" s="57">
        <f>COUNTIF(C$3:$G238,"該当")</f>
        <v>0</v>
      </c>
      <c r="B238" s="57" t="s">
        <v>678</v>
      </c>
      <c r="C238" s="57" t="s">
        <v>1239</v>
      </c>
      <c r="D238" s="57" t="s">
        <v>1240</v>
      </c>
      <c r="E238" s="57" t="s">
        <v>773</v>
      </c>
      <c r="F238" s="57" t="s">
        <v>82</v>
      </c>
      <c r="G238" s="57" t="str">
        <f t="shared" si="3"/>
        <v/>
      </c>
    </row>
    <row r="239" spans="1:7" x14ac:dyDescent="0.15">
      <c r="A239" s="57">
        <f>COUNTIF(C$3:$G239,"該当")</f>
        <v>0</v>
      </c>
      <c r="B239" s="57" t="s">
        <v>678</v>
      </c>
      <c r="C239" s="57" t="s">
        <v>1241</v>
      </c>
      <c r="D239" s="57" t="s">
        <v>1242</v>
      </c>
      <c r="E239" s="57" t="s">
        <v>773</v>
      </c>
      <c r="F239" s="57" t="s">
        <v>82</v>
      </c>
      <c r="G239" s="57" t="str">
        <f t="shared" si="3"/>
        <v/>
      </c>
    </row>
    <row r="240" spans="1:7" x14ac:dyDescent="0.15">
      <c r="A240" s="57">
        <f>COUNTIF(C$3:$G240,"該当")</f>
        <v>0</v>
      </c>
      <c r="B240" s="57" t="s">
        <v>678</v>
      </c>
      <c r="C240" s="57" t="s">
        <v>1243</v>
      </c>
      <c r="D240" s="57" t="s">
        <v>1244</v>
      </c>
      <c r="E240" s="57" t="s">
        <v>773</v>
      </c>
      <c r="F240" s="57" t="s">
        <v>82</v>
      </c>
      <c r="G240" s="57" t="str">
        <f t="shared" si="3"/>
        <v/>
      </c>
    </row>
    <row r="241" spans="1:7" x14ac:dyDescent="0.15">
      <c r="A241" s="57">
        <f>COUNTIF(C$3:$G241,"該当")</f>
        <v>0</v>
      </c>
      <c r="B241" s="57" t="s">
        <v>678</v>
      </c>
      <c r="C241" s="57" t="s">
        <v>1245</v>
      </c>
      <c r="D241" s="57" t="s">
        <v>1246</v>
      </c>
      <c r="E241" s="57" t="s">
        <v>773</v>
      </c>
      <c r="F241" s="57" t="s">
        <v>82</v>
      </c>
      <c r="G241" s="57" t="str">
        <f t="shared" si="3"/>
        <v/>
      </c>
    </row>
    <row r="242" spans="1:7" x14ac:dyDescent="0.15">
      <c r="A242" s="57">
        <f>COUNTIF(C$3:$G242,"該当")</f>
        <v>0</v>
      </c>
      <c r="B242" s="57" t="s">
        <v>678</v>
      </c>
      <c r="C242" s="57" t="s">
        <v>1247</v>
      </c>
      <c r="D242" s="57" t="s">
        <v>1248</v>
      </c>
      <c r="E242" s="57" t="s">
        <v>773</v>
      </c>
      <c r="F242" s="57" t="s">
        <v>82</v>
      </c>
      <c r="G242" s="57" t="str">
        <f t="shared" si="3"/>
        <v/>
      </c>
    </row>
    <row r="243" spans="1:7" x14ac:dyDescent="0.15">
      <c r="A243" s="57">
        <f>COUNTIF(C$3:$G243,"該当")</f>
        <v>0</v>
      </c>
      <c r="B243" s="57" t="s">
        <v>678</v>
      </c>
      <c r="C243" s="57" t="s">
        <v>1249</v>
      </c>
      <c r="D243" s="57" t="s">
        <v>1250</v>
      </c>
      <c r="E243" s="57" t="s">
        <v>773</v>
      </c>
      <c r="F243" s="57" t="s">
        <v>82</v>
      </c>
      <c r="G243" s="57" t="str">
        <f t="shared" si="3"/>
        <v/>
      </c>
    </row>
    <row r="244" spans="1:7" x14ac:dyDescent="0.15">
      <c r="A244" s="57">
        <f>COUNTIF(C$3:$G244,"該当")</f>
        <v>0</v>
      </c>
      <c r="B244" s="57" t="s">
        <v>678</v>
      </c>
      <c r="C244" s="57" t="s">
        <v>1251</v>
      </c>
      <c r="D244" s="57" t="s">
        <v>1252</v>
      </c>
      <c r="E244" s="57" t="s">
        <v>773</v>
      </c>
      <c r="F244" s="57" t="s">
        <v>82</v>
      </c>
      <c r="G244" s="57" t="str">
        <f t="shared" si="3"/>
        <v/>
      </c>
    </row>
    <row r="245" spans="1:7" x14ac:dyDescent="0.15">
      <c r="A245" s="57">
        <f>COUNTIF(C$3:$G245,"該当")</f>
        <v>0</v>
      </c>
      <c r="B245" s="57" t="s">
        <v>678</v>
      </c>
      <c r="C245" s="57" t="s">
        <v>1253</v>
      </c>
      <c r="D245" s="57" t="s">
        <v>1254</v>
      </c>
      <c r="E245" s="57" t="s">
        <v>773</v>
      </c>
      <c r="F245" s="57" t="s">
        <v>82</v>
      </c>
      <c r="G245" s="57" t="str">
        <f t="shared" si="3"/>
        <v/>
      </c>
    </row>
    <row r="246" spans="1:7" x14ac:dyDescent="0.15">
      <c r="A246" s="57">
        <f>COUNTIF(C$3:$G246,"該当")</f>
        <v>0</v>
      </c>
      <c r="B246" s="57" t="s">
        <v>678</v>
      </c>
      <c r="C246" s="57" t="s">
        <v>1255</v>
      </c>
      <c r="D246" s="57" t="s">
        <v>1256</v>
      </c>
      <c r="E246" s="57" t="s">
        <v>773</v>
      </c>
      <c r="F246" s="57" t="s">
        <v>82</v>
      </c>
      <c r="G246" s="57" t="str">
        <f t="shared" si="3"/>
        <v/>
      </c>
    </row>
    <row r="247" spans="1:7" x14ac:dyDescent="0.15">
      <c r="A247" s="57">
        <f>COUNTIF(C$3:$G247,"該当")</f>
        <v>0</v>
      </c>
      <c r="B247" s="57" t="s">
        <v>678</v>
      </c>
      <c r="C247" s="57" t="s">
        <v>1257</v>
      </c>
      <c r="D247" s="57" t="s">
        <v>1258</v>
      </c>
      <c r="E247" s="57" t="s">
        <v>773</v>
      </c>
      <c r="F247" s="57" t="s">
        <v>82</v>
      </c>
      <c r="G247" s="57" t="str">
        <f t="shared" si="3"/>
        <v/>
      </c>
    </row>
    <row r="248" spans="1:7" x14ac:dyDescent="0.15">
      <c r="A248" s="57">
        <f>COUNTIF(C$3:$G248,"該当")</f>
        <v>0</v>
      </c>
      <c r="B248" s="57" t="s">
        <v>678</v>
      </c>
      <c r="C248" s="57" t="s">
        <v>1259</v>
      </c>
      <c r="D248" s="57" t="s">
        <v>1260</v>
      </c>
      <c r="E248" s="57" t="s">
        <v>773</v>
      </c>
      <c r="F248" s="57" t="s">
        <v>82</v>
      </c>
      <c r="G248" s="57" t="str">
        <f t="shared" si="3"/>
        <v/>
      </c>
    </row>
    <row r="249" spans="1:7" x14ac:dyDescent="0.15">
      <c r="A249" s="57">
        <f>COUNTIF(C$3:$G249,"該当")</f>
        <v>0</v>
      </c>
      <c r="B249" s="57" t="s">
        <v>678</v>
      </c>
      <c r="C249" s="57" t="s">
        <v>1261</v>
      </c>
      <c r="D249" s="57" t="s">
        <v>1262</v>
      </c>
      <c r="E249" s="57" t="s">
        <v>773</v>
      </c>
      <c r="F249" s="57" t="s">
        <v>82</v>
      </c>
      <c r="G249" s="57" t="str">
        <f t="shared" si="3"/>
        <v/>
      </c>
    </row>
    <row r="250" spans="1:7" x14ac:dyDescent="0.15">
      <c r="A250" s="57">
        <f>COUNTIF(C$3:$G250,"該当")</f>
        <v>0</v>
      </c>
      <c r="B250" s="57" t="s">
        <v>678</v>
      </c>
      <c r="C250" s="57" t="s">
        <v>1263</v>
      </c>
      <c r="D250" s="57" t="s">
        <v>1264</v>
      </c>
      <c r="E250" s="57" t="s">
        <v>773</v>
      </c>
      <c r="F250" s="57" t="s">
        <v>82</v>
      </c>
      <c r="G250" s="57" t="str">
        <f t="shared" si="3"/>
        <v/>
      </c>
    </row>
    <row r="251" spans="1:7" x14ac:dyDescent="0.15">
      <c r="A251" s="57">
        <f>COUNTIF(C$3:$G251,"該当")</f>
        <v>0</v>
      </c>
      <c r="B251" s="57" t="s">
        <v>678</v>
      </c>
      <c r="C251" s="57" t="s">
        <v>1265</v>
      </c>
      <c r="D251" s="57" t="s">
        <v>1266</v>
      </c>
      <c r="E251" s="57" t="s">
        <v>773</v>
      </c>
      <c r="F251" s="57" t="s">
        <v>82</v>
      </c>
      <c r="G251" s="57" t="str">
        <f t="shared" si="3"/>
        <v/>
      </c>
    </row>
    <row r="252" spans="1:7" x14ac:dyDescent="0.15">
      <c r="A252" s="57">
        <f>COUNTIF(C$3:$G252,"該当")</f>
        <v>0</v>
      </c>
      <c r="B252" s="57" t="s">
        <v>678</v>
      </c>
      <c r="C252" s="57" t="s">
        <v>1267</v>
      </c>
      <c r="D252" s="57" t="s">
        <v>1268</v>
      </c>
      <c r="E252" s="57" t="s">
        <v>773</v>
      </c>
      <c r="F252" s="57" t="s">
        <v>82</v>
      </c>
      <c r="G252" s="57" t="str">
        <f t="shared" si="3"/>
        <v/>
      </c>
    </row>
    <row r="253" spans="1:7" x14ac:dyDescent="0.15">
      <c r="A253" s="57">
        <f>COUNTIF(C$3:$G253,"該当")</f>
        <v>0</v>
      </c>
      <c r="B253" s="57" t="s">
        <v>678</v>
      </c>
      <c r="C253" s="57" t="s">
        <v>1269</v>
      </c>
      <c r="D253" s="57" t="s">
        <v>1270</v>
      </c>
      <c r="E253" s="57" t="s">
        <v>773</v>
      </c>
      <c r="F253" s="57" t="s">
        <v>103</v>
      </c>
      <c r="G253" s="57" t="str">
        <f t="shared" si="3"/>
        <v/>
      </c>
    </row>
    <row r="254" spans="1:7" x14ac:dyDescent="0.15">
      <c r="A254" s="57">
        <f>COUNTIF(C$3:$G254,"該当")</f>
        <v>0</v>
      </c>
      <c r="B254" s="57" t="s">
        <v>678</v>
      </c>
      <c r="C254" s="57" t="s">
        <v>1271</v>
      </c>
      <c r="D254" s="57" t="s">
        <v>1272</v>
      </c>
      <c r="E254" s="57" t="s">
        <v>773</v>
      </c>
      <c r="F254" s="57" t="s">
        <v>103</v>
      </c>
      <c r="G254" s="57" t="str">
        <f t="shared" si="3"/>
        <v/>
      </c>
    </row>
    <row r="255" spans="1:7" x14ac:dyDescent="0.15">
      <c r="A255" s="57">
        <f>COUNTIF(C$3:$G255,"該当")</f>
        <v>0</v>
      </c>
      <c r="B255" s="57" t="s">
        <v>678</v>
      </c>
      <c r="C255" s="57" t="s">
        <v>1273</v>
      </c>
      <c r="D255" s="57" t="s">
        <v>1274</v>
      </c>
      <c r="E255" s="57" t="s">
        <v>773</v>
      </c>
      <c r="F255" s="57" t="s">
        <v>103</v>
      </c>
      <c r="G255" s="57" t="str">
        <f t="shared" si="3"/>
        <v/>
      </c>
    </row>
    <row r="256" spans="1:7" x14ac:dyDescent="0.15">
      <c r="A256" s="57">
        <f>COUNTIF(C$3:$G256,"該当")</f>
        <v>0</v>
      </c>
      <c r="B256" s="57" t="s">
        <v>678</v>
      </c>
      <c r="C256" s="57" t="s">
        <v>1275</v>
      </c>
      <c r="D256" s="57" t="s">
        <v>1276</v>
      </c>
      <c r="E256" s="57" t="s">
        <v>773</v>
      </c>
      <c r="F256" s="57" t="s">
        <v>103</v>
      </c>
      <c r="G256" s="57" t="str">
        <f t="shared" si="3"/>
        <v/>
      </c>
    </row>
    <row r="257" spans="1:7" x14ac:dyDescent="0.15">
      <c r="A257" s="57">
        <f>COUNTIF(C$3:$G257,"該当")</f>
        <v>0</v>
      </c>
      <c r="B257" s="57" t="s">
        <v>678</v>
      </c>
      <c r="C257" s="57" t="s">
        <v>1277</v>
      </c>
      <c r="D257" s="57" t="s">
        <v>1278</v>
      </c>
      <c r="E257" s="57" t="s">
        <v>773</v>
      </c>
      <c r="F257" s="57" t="s">
        <v>103</v>
      </c>
      <c r="G257" s="57" t="str">
        <f t="shared" si="3"/>
        <v/>
      </c>
    </row>
    <row r="258" spans="1:7" x14ac:dyDescent="0.15">
      <c r="A258" s="57">
        <f>COUNTIF(C$3:$G258,"該当")</f>
        <v>0</v>
      </c>
      <c r="B258" s="57" t="s">
        <v>678</v>
      </c>
      <c r="C258" s="57" t="s">
        <v>1279</v>
      </c>
      <c r="D258" s="57" t="s">
        <v>1280</v>
      </c>
      <c r="E258" s="57" t="s">
        <v>773</v>
      </c>
      <c r="F258" s="57" t="s">
        <v>103</v>
      </c>
      <c r="G258" s="57" t="str">
        <f t="shared" si="3"/>
        <v/>
      </c>
    </row>
    <row r="259" spans="1:7" x14ac:dyDescent="0.15">
      <c r="A259" s="57">
        <f>COUNTIF(C$3:$G259,"該当")</f>
        <v>0</v>
      </c>
      <c r="B259" s="57" t="s">
        <v>678</v>
      </c>
      <c r="C259" s="57" t="s">
        <v>1281</v>
      </c>
      <c r="D259" s="57" t="s">
        <v>1282</v>
      </c>
      <c r="E259" s="57" t="s">
        <v>773</v>
      </c>
      <c r="F259" s="57" t="s">
        <v>103</v>
      </c>
      <c r="G259" s="57" t="str">
        <f t="shared" si="3"/>
        <v/>
      </c>
    </row>
    <row r="260" spans="1:7" x14ac:dyDescent="0.15">
      <c r="A260" s="57">
        <f>COUNTIF(C$3:$G260,"該当")</f>
        <v>0</v>
      </c>
      <c r="B260" s="57" t="s">
        <v>678</v>
      </c>
      <c r="C260" s="57" t="s">
        <v>1283</v>
      </c>
      <c r="D260" s="57" t="s">
        <v>1284</v>
      </c>
      <c r="E260" s="57" t="s">
        <v>773</v>
      </c>
      <c r="F260" s="57" t="s">
        <v>103</v>
      </c>
      <c r="G260" s="57" t="str">
        <f t="shared" ref="G260:G283" si="4">IF($B$1=$B260,"該当","")</f>
        <v/>
      </c>
    </row>
    <row r="261" spans="1:7" x14ac:dyDescent="0.15">
      <c r="A261" s="57">
        <f>COUNTIF(C$3:$G261,"該当")</f>
        <v>0</v>
      </c>
      <c r="B261" s="57" t="s">
        <v>678</v>
      </c>
      <c r="C261" s="57" t="s">
        <v>1285</v>
      </c>
      <c r="D261" s="57" t="s">
        <v>1286</v>
      </c>
      <c r="E261" s="57" t="s">
        <v>773</v>
      </c>
      <c r="F261" s="57" t="s">
        <v>103</v>
      </c>
      <c r="G261" s="57" t="str">
        <f t="shared" si="4"/>
        <v/>
      </c>
    </row>
    <row r="262" spans="1:7" x14ac:dyDescent="0.15">
      <c r="A262" s="57">
        <f>COUNTIF(C$3:$G262,"該当")</f>
        <v>0</v>
      </c>
      <c r="B262" s="57" t="s">
        <v>678</v>
      </c>
      <c r="C262" s="57" t="s">
        <v>1287</v>
      </c>
      <c r="D262" s="57" t="s">
        <v>1288</v>
      </c>
      <c r="E262" s="57" t="s">
        <v>773</v>
      </c>
      <c r="F262" s="57" t="s">
        <v>103</v>
      </c>
      <c r="G262" s="57" t="str">
        <f t="shared" si="4"/>
        <v/>
      </c>
    </row>
    <row r="263" spans="1:7" x14ac:dyDescent="0.15">
      <c r="A263" s="57">
        <f>COUNTIF(C$3:$G263,"該当")</f>
        <v>0</v>
      </c>
      <c r="B263" s="57" t="s">
        <v>678</v>
      </c>
      <c r="C263" s="57" t="s">
        <v>1289</v>
      </c>
      <c r="D263" s="57" t="s">
        <v>1290</v>
      </c>
      <c r="E263" s="57" t="s">
        <v>773</v>
      </c>
      <c r="F263" s="57" t="s">
        <v>103</v>
      </c>
      <c r="G263" s="57" t="str">
        <f t="shared" si="4"/>
        <v/>
      </c>
    </row>
    <row r="264" spans="1:7" x14ac:dyDescent="0.15">
      <c r="A264" s="57">
        <f>COUNTIF(C$3:$G264,"該当")</f>
        <v>0</v>
      </c>
      <c r="B264" s="57" t="s">
        <v>678</v>
      </c>
      <c r="C264" s="57" t="s">
        <v>1291</v>
      </c>
      <c r="D264" s="57" t="s">
        <v>1292</v>
      </c>
      <c r="E264" s="57" t="s">
        <v>773</v>
      </c>
      <c r="F264" s="57" t="s">
        <v>103</v>
      </c>
      <c r="G264" s="57" t="str">
        <f t="shared" si="4"/>
        <v/>
      </c>
    </row>
    <row r="265" spans="1:7" x14ac:dyDescent="0.15">
      <c r="A265" s="57">
        <f>COUNTIF(C$3:$G265,"該当")</f>
        <v>0</v>
      </c>
      <c r="B265" s="57" t="s">
        <v>678</v>
      </c>
      <c r="C265" s="57" t="s">
        <v>1293</v>
      </c>
      <c r="D265" s="57" t="s">
        <v>1294</v>
      </c>
      <c r="E265" s="57" t="s">
        <v>773</v>
      </c>
      <c r="F265" s="57" t="s">
        <v>103</v>
      </c>
      <c r="G265" s="57" t="str">
        <f t="shared" si="4"/>
        <v/>
      </c>
    </row>
    <row r="266" spans="1:7" x14ac:dyDescent="0.15">
      <c r="A266" s="57">
        <f>COUNTIF(C$3:$G266,"該当")</f>
        <v>0</v>
      </c>
      <c r="B266" s="57" t="s">
        <v>678</v>
      </c>
      <c r="C266" s="57" t="s">
        <v>1295</v>
      </c>
      <c r="D266" s="57" t="s">
        <v>1296</v>
      </c>
      <c r="E266" s="57" t="s">
        <v>773</v>
      </c>
      <c r="F266" s="57" t="s">
        <v>103</v>
      </c>
      <c r="G266" s="57" t="str">
        <f t="shared" si="4"/>
        <v/>
      </c>
    </row>
    <row r="267" spans="1:7" x14ac:dyDescent="0.15">
      <c r="A267" s="57">
        <f>COUNTIF(C$3:$G267,"該当")</f>
        <v>0</v>
      </c>
      <c r="B267" s="57" t="s">
        <v>678</v>
      </c>
      <c r="C267" s="57" t="s">
        <v>1297</v>
      </c>
      <c r="D267" s="57" t="s">
        <v>1298</v>
      </c>
      <c r="E267" s="57" t="s">
        <v>773</v>
      </c>
      <c r="F267" s="57" t="s">
        <v>103</v>
      </c>
      <c r="G267" s="57" t="str">
        <f t="shared" si="4"/>
        <v/>
      </c>
    </row>
    <row r="268" spans="1:7" x14ac:dyDescent="0.15">
      <c r="A268" s="57">
        <f>COUNTIF(C$3:$G268,"該当")</f>
        <v>0</v>
      </c>
      <c r="B268" s="57" t="s">
        <v>1299</v>
      </c>
      <c r="C268" s="57" t="s">
        <v>1300</v>
      </c>
      <c r="D268" s="57" t="s">
        <v>1301</v>
      </c>
      <c r="E268" s="57" t="s">
        <v>773</v>
      </c>
      <c r="G268" s="57" t="str">
        <f t="shared" si="4"/>
        <v/>
      </c>
    </row>
    <row r="269" spans="1:7" x14ac:dyDescent="0.15">
      <c r="A269" s="57">
        <f>COUNTIF(C$3:$G269,"該当")</f>
        <v>0</v>
      </c>
      <c r="B269" s="57" t="s">
        <v>1299</v>
      </c>
      <c r="C269" s="57" t="s">
        <v>1302</v>
      </c>
      <c r="D269" s="57" t="s">
        <v>1303</v>
      </c>
      <c r="E269" s="57" t="s">
        <v>773</v>
      </c>
      <c r="G269" s="57" t="str">
        <f t="shared" si="4"/>
        <v/>
      </c>
    </row>
    <row r="270" spans="1:7" x14ac:dyDescent="0.15">
      <c r="A270" s="57">
        <f>COUNTIF(C$3:$G270,"該当")</f>
        <v>0</v>
      </c>
      <c r="B270" s="57" t="s">
        <v>743</v>
      </c>
      <c r="C270" s="57" t="s">
        <v>1304</v>
      </c>
      <c r="D270" s="57" t="s">
        <v>1305</v>
      </c>
      <c r="E270" s="57" t="s">
        <v>773</v>
      </c>
      <c r="G270" s="57" t="str">
        <f t="shared" si="4"/>
        <v/>
      </c>
    </row>
    <row r="271" spans="1:7" x14ac:dyDescent="0.15">
      <c r="A271" s="57">
        <f>COUNTIF(C$3:$G271,"該当")</f>
        <v>0</v>
      </c>
      <c r="B271" s="57" t="s">
        <v>743</v>
      </c>
      <c r="C271" s="57" t="s">
        <v>1306</v>
      </c>
      <c r="D271" s="57" t="s">
        <v>1307</v>
      </c>
      <c r="E271" s="57" t="s">
        <v>773</v>
      </c>
      <c r="G271" s="57" t="str">
        <f t="shared" si="4"/>
        <v/>
      </c>
    </row>
    <row r="272" spans="1:7" x14ac:dyDescent="0.15">
      <c r="A272" s="57">
        <f>COUNTIF(C$3:$G272,"該当")</f>
        <v>0</v>
      </c>
      <c r="B272" s="57" t="s">
        <v>743</v>
      </c>
      <c r="C272" s="57" t="s">
        <v>1308</v>
      </c>
      <c r="D272" s="57" t="s">
        <v>1309</v>
      </c>
      <c r="E272" s="57" t="s">
        <v>773</v>
      </c>
      <c r="G272" s="57" t="str">
        <f t="shared" si="4"/>
        <v/>
      </c>
    </row>
    <row r="273" spans="1:7" x14ac:dyDescent="0.15">
      <c r="A273" s="57">
        <f>COUNTIF(C$3:$G273,"該当")</f>
        <v>0</v>
      </c>
      <c r="B273" s="57" t="s">
        <v>746</v>
      </c>
      <c r="C273" s="57" t="s">
        <v>1310</v>
      </c>
      <c r="D273" s="57" t="s">
        <v>1311</v>
      </c>
      <c r="E273" s="57" t="s">
        <v>773</v>
      </c>
      <c r="G273" s="57" t="str">
        <f t="shared" si="4"/>
        <v/>
      </c>
    </row>
    <row r="274" spans="1:7" x14ac:dyDescent="0.15">
      <c r="A274" s="57">
        <f>COUNTIF(C$3:$G274,"該当")</f>
        <v>0</v>
      </c>
      <c r="B274" s="57" t="s">
        <v>746</v>
      </c>
      <c r="C274" s="57" t="s">
        <v>1312</v>
      </c>
      <c r="D274" s="57" t="s">
        <v>1313</v>
      </c>
      <c r="E274" s="57" t="s">
        <v>773</v>
      </c>
      <c r="G274" s="57" t="str">
        <f t="shared" si="4"/>
        <v/>
      </c>
    </row>
    <row r="275" spans="1:7" x14ac:dyDescent="0.15">
      <c r="A275" s="57">
        <f>COUNTIF(C$3:$G275,"該当")</f>
        <v>0</v>
      </c>
      <c r="B275" s="57" t="s">
        <v>746</v>
      </c>
      <c r="C275" s="57" t="s">
        <v>1314</v>
      </c>
      <c r="D275" s="57" t="s">
        <v>1315</v>
      </c>
      <c r="E275" s="57" t="s">
        <v>773</v>
      </c>
      <c r="G275" s="57" t="str">
        <f t="shared" si="4"/>
        <v/>
      </c>
    </row>
    <row r="276" spans="1:7" x14ac:dyDescent="0.15">
      <c r="A276" s="57">
        <f>COUNTIF(C$3:$G276,"該当")</f>
        <v>0</v>
      </c>
      <c r="B276" s="57" t="s">
        <v>746</v>
      </c>
      <c r="C276" s="57" t="s">
        <v>1316</v>
      </c>
      <c r="D276" s="57" t="s">
        <v>1317</v>
      </c>
      <c r="E276" s="57" t="s">
        <v>773</v>
      </c>
      <c r="G276" s="57" t="str">
        <f t="shared" si="4"/>
        <v/>
      </c>
    </row>
    <row r="277" spans="1:7" x14ac:dyDescent="0.15">
      <c r="A277" s="57">
        <f>COUNTIF(C$3:$G277,"該当")</f>
        <v>0</v>
      </c>
      <c r="B277" s="57" t="s">
        <v>761</v>
      </c>
      <c r="C277" s="57" t="s">
        <v>1318</v>
      </c>
      <c r="D277" s="57" t="s">
        <v>1319</v>
      </c>
      <c r="E277" s="57" t="s">
        <v>773</v>
      </c>
      <c r="G277" s="57" t="str">
        <f t="shared" si="4"/>
        <v/>
      </c>
    </row>
    <row r="278" spans="1:7" x14ac:dyDescent="0.15">
      <c r="A278" s="57">
        <f>COUNTIF(C$3:$G278,"該当")</f>
        <v>0</v>
      </c>
      <c r="B278" s="57" t="s">
        <v>761</v>
      </c>
      <c r="C278" s="57" t="s">
        <v>1320</v>
      </c>
      <c r="D278" s="57" t="s">
        <v>1321</v>
      </c>
      <c r="E278" s="57" t="s">
        <v>773</v>
      </c>
      <c r="G278" s="57" t="str">
        <f t="shared" si="4"/>
        <v/>
      </c>
    </row>
    <row r="279" spans="1:7" x14ac:dyDescent="0.15">
      <c r="A279" s="57">
        <f>COUNTIF(C$3:$G279,"該当")</f>
        <v>0</v>
      </c>
      <c r="B279" s="57" t="s">
        <v>761</v>
      </c>
      <c r="C279" s="57" t="s">
        <v>1322</v>
      </c>
      <c r="D279" s="57" t="s">
        <v>1323</v>
      </c>
      <c r="E279" s="57" t="s">
        <v>773</v>
      </c>
      <c r="G279" s="57" t="str">
        <f t="shared" si="4"/>
        <v/>
      </c>
    </row>
    <row r="280" spans="1:7" x14ac:dyDescent="0.15">
      <c r="A280" s="57">
        <f>COUNTIF(C$3:$G280,"該当")</f>
        <v>0</v>
      </c>
      <c r="B280" s="57" t="s">
        <v>761</v>
      </c>
      <c r="C280" s="57" t="s">
        <v>1324</v>
      </c>
      <c r="D280" s="57" t="s">
        <v>1325</v>
      </c>
      <c r="E280" s="57" t="s">
        <v>773</v>
      </c>
      <c r="G280" s="57" t="str">
        <f t="shared" si="4"/>
        <v/>
      </c>
    </row>
    <row r="281" spans="1:7" x14ac:dyDescent="0.15">
      <c r="A281" s="57">
        <f>COUNTIF(C$3:$G281,"該当")</f>
        <v>0</v>
      </c>
      <c r="B281" s="57" t="s">
        <v>761</v>
      </c>
      <c r="C281" s="57" t="s">
        <v>1326</v>
      </c>
      <c r="D281" s="57" t="s">
        <v>1327</v>
      </c>
      <c r="E281" s="57" t="s">
        <v>773</v>
      </c>
      <c r="G281" s="57" t="str">
        <f t="shared" si="4"/>
        <v/>
      </c>
    </row>
    <row r="282" spans="1:7" x14ac:dyDescent="0.15">
      <c r="A282" s="57">
        <f>COUNTIF(C$3:$G282,"該当")</f>
        <v>0</v>
      </c>
      <c r="B282" s="57" t="s">
        <v>761</v>
      </c>
      <c r="C282" s="57" t="s">
        <v>1328</v>
      </c>
      <c r="D282" s="57" t="s">
        <v>1329</v>
      </c>
      <c r="E282" s="57" t="s">
        <v>773</v>
      </c>
      <c r="G282" s="57" t="str">
        <f t="shared" si="4"/>
        <v/>
      </c>
    </row>
    <row r="283" spans="1:7" x14ac:dyDescent="0.15">
      <c r="A283" s="57">
        <f>COUNTIF(C$3:$G283,"該当")</f>
        <v>1</v>
      </c>
      <c r="G283" s="57" t="str">
        <f t="shared" si="4"/>
        <v>該当</v>
      </c>
    </row>
    <row r="284" spans="1:7" x14ac:dyDescent="0.15">
      <c r="A284" s="57">
        <f>COUNTIF(C$3:$G284,"該当")</f>
        <v>1</v>
      </c>
    </row>
  </sheetData>
  <phoneticPr fontId="27"/>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96163-F079-4963-8AB9-853994CA682D}">
  <dimension ref="A1:E31"/>
  <sheetViews>
    <sheetView workbookViewId="0">
      <selection activeCell="B4" sqref="B4"/>
    </sheetView>
  </sheetViews>
  <sheetFormatPr defaultRowHeight="13.5" x14ac:dyDescent="0.15"/>
  <cols>
    <col min="1" max="1" width="11" bestFit="1" customWidth="1"/>
  </cols>
  <sheetData>
    <row r="1" spans="1:5" x14ac:dyDescent="0.15">
      <c r="A1" t="s">
        <v>72</v>
      </c>
    </row>
    <row r="2" spans="1:5" x14ac:dyDescent="0.15">
      <c r="A2" t="s">
        <v>456</v>
      </c>
      <c r="B2" t="s">
        <v>64</v>
      </c>
      <c r="C2" t="s">
        <v>1330</v>
      </c>
      <c r="D2">
        <v>1</v>
      </c>
      <c r="E2" t="s">
        <v>1331</v>
      </c>
    </row>
    <row r="3" spans="1:5" x14ac:dyDescent="0.15">
      <c r="A3" t="s">
        <v>1332</v>
      </c>
      <c r="C3" t="s">
        <v>1333</v>
      </c>
      <c r="D3">
        <v>2</v>
      </c>
      <c r="E3" t="s">
        <v>1334</v>
      </c>
    </row>
    <row r="4" spans="1:5" x14ac:dyDescent="0.15">
      <c r="A4" t="s">
        <v>108</v>
      </c>
      <c r="B4" t="s">
        <v>65</v>
      </c>
      <c r="D4">
        <v>3</v>
      </c>
    </row>
    <row r="5" spans="1:5" x14ac:dyDescent="0.15">
      <c r="A5" t="s">
        <v>678</v>
      </c>
      <c r="D5">
        <v>4</v>
      </c>
    </row>
    <row r="6" spans="1:5" x14ac:dyDescent="0.15">
      <c r="A6" t="s">
        <v>238</v>
      </c>
      <c r="D6">
        <v>5</v>
      </c>
    </row>
    <row r="7" spans="1:5" x14ac:dyDescent="0.15">
      <c r="A7" t="s">
        <v>301</v>
      </c>
      <c r="D7">
        <v>6</v>
      </c>
    </row>
    <row r="8" spans="1:5" x14ac:dyDescent="0.15">
      <c r="A8" t="s">
        <v>78</v>
      </c>
      <c r="D8">
        <v>7</v>
      </c>
    </row>
    <row r="9" spans="1:5" x14ac:dyDescent="0.15">
      <c r="A9" t="s">
        <v>1335</v>
      </c>
      <c r="D9">
        <v>8</v>
      </c>
    </row>
    <row r="10" spans="1:5" x14ac:dyDescent="0.15">
      <c r="A10" t="s">
        <v>269</v>
      </c>
      <c r="D10">
        <v>9</v>
      </c>
    </row>
    <row r="11" spans="1:5" x14ac:dyDescent="0.15">
      <c r="A11" t="s">
        <v>513</v>
      </c>
      <c r="D11">
        <v>10</v>
      </c>
    </row>
    <row r="12" spans="1:5" x14ac:dyDescent="0.15">
      <c r="A12" t="s">
        <v>655</v>
      </c>
      <c r="D12">
        <v>11</v>
      </c>
    </row>
    <row r="13" spans="1:5" x14ac:dyDescent="0.15">
      <c r="A13" t="s">
        <v>336</v>
      </c>
      <c r="D13">
        <v>12</v>
      </c>
    </row>
    <row r="14" spans="1:5" x14ac:dyDescent="0.15">
      <c r="A14" t="s">
        <v>613</v>
      </c>
      <c r="D14">
        <v>13</v>
      </c>
    </row>
    <row r="15" spans="1:5" x14ac:dyDescent="0.15">
      <c r="A15" t="s">
        <v>167</v>
      </c>
      <c r="D15">
        <v>14</v>
      </c>
    </row>
    <row r="16" spans="1:5" x14ac:dyDescent="0.15">
      <c r="A16" t="s">
        <v>1299</v>
      </c>
      <c r="D16">
        <v>15</v>
      </c>
    </row>
    <row r="17" spans="1:4" x14ac:dyDescent="0.15">
      <c r="A17" t="s">
        <v>743</v>
      </c>
      <c r="D17">
        <v>16</v>
      </c>
    </row>
    <row r="18" spans="1:4" x14ac:dyDescent="0.15">
      <c r="A18" t="s">
        <v>746</v>
      </c>
      <c r="D18">
        <v>17</v>
      </c>
    </row>
    <row r="19" spans="1:4" x14ac:dyDescent="0.15">
      <c r="A19" t="s">
        <v>761</v>
      </c>
      <c r="D19">
        <v>18</v>
      </c>
    </row>
    <row r="20" spans="1:4" x14ac:dyDescent="0.15">
      <c r="D20">
        <v>19</v>
      </c>
    </row>
    <row r="21" spans="1:4" x14ac:dyDescent="0.15">
      <c r="D21">
        <v>20</v>
      </c>
    </row>
    <row r="22" spans="1:4" x14ac:dyDescent="0.15">
      <c r="D22">
        <v>21</v>
      </c>
    </row>
    <row r="23" spans="1:4" x14ac:dyDescent="0.15">
      <c r="D23">
        <v>22</v>
      </c>
    </row>
    <row r="24" spans="1:4" x14ac:dyDescent="0.15">
      <c r="D24">
        <v>23</v>
      </c>
    </row>
    <row r="25" spans="1:4" x14ac:dyDescent="0.15">
      <c r="D25">
        <v>24</v>
      </c>
    </row>
    <row r="26" spans="1:4" x14ac:dyDescent="0.15">
      <c r="D26">
        <v>25</v>
      </c>
    </row>
    <row r="27" spans="1:4" x14ac:dyDescent="0.15">
      <c r="D27">
        <v>26</v>
      </c>
    </row>
    <row r="28" spans="1:4" x14ac:dyDescent="0.15">
      <c r="D28">
        <v>27</v>
      </c>
    </row>
    <row r="29" spans="1:4" x14ac:dyDescent="0.15">
      <c r="D29">
        <v>28</v>
      </c>
    </row>
    <row r="30" spans="1:4" x14ac:dyDescent="0.15">
      <c r="D30">
        <v>29</v>
      </c>
    </row>
    <row r="31" spans="1:4" x14ac:dyDescent="0.15">
      <c r="D31">
        <v>30</v>
      </c>
    </row>
  </sheetData>
  <sortState xmlns:xlrd2="http://schemas.microsoft.com/office/spreadsheetml/2017/richdata2" ref="A2:A15">
    <sortCondition ref="A2:A15"/>
  </sortState>
  <phoneticPr fontId="2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EAB06-4457-47B5-9C98-79FE2BCDB59C}">
  <sheetPr>
    <pageSetUpPr fitToPage="1"/>
  </sheetPr>
  <dimension ref="B1:P67"/>
  <sheetViews>
    <sheetView showGridLines="0" zoomScaleNormal="100" workbookViewId="0"/>
  </sheetViews>
  <sheetFormatPr defaultColWidth="8.625" defaultRowHeight="49.9" customHeight="1" x14ac:dyDescent="0.15"/>
  <cols>
    <col min="1" max="1" width="2.375" style="35" customWidth="1"/>
    <col min="2" max="16384" width="8.625" style="35"/>
  </cols>
  <sheetData>
    <row r="1" spans="2:16" ht="19.5" x14ac:dyDescent="0.15">
      <c r="K1" s="90">
        <v>44942</v>
      </c>
      <c r="L1" s="90"/>
    </row>
    <row r="2" spans="2:16" ht="19.5" x14ac:dyDescent="0.15">
      <c r="K2" s="35" t="s">
        <v>1336</v>
      </c>
    </row>
    <row r="3" spans="2:16" ht="19.5" x14ac:dyDescent="0.15">
      <c r="B3" s="35" t="s">
        <v>1337</v>
      </c>
    </row>
    <row r="5" spans="2:16" ht="19.5" x14ac:dyDescent="0.15">
      <c r="B5" s="35" t="s">
        <v>1338</v>
      </c>
    </row>
    <row r="6" spans="2:16" ht="19.5" x14ac:dyDescent="0.15">
      <c r="B6" s="35" t="s">
        <v>1339</v>
      </c>
    </row>
    <row r="8" spans="2:16" ht="49.9" customHeight="1" x14ac:dyDescent="0.15">
      <c r="B8" s="35" t="s">
        <v>1340</v>
      </c>
    </row>
    <row r="9" spans="2:16" ht="30" customHeight="1" x14ac:dyDescent="0.15">
      <c r="C9" s="35" t="s">
        <v>1341</v>
      </c>
    </row>
    <row r="10" spans="2:16" ht="30" customHeight="1" x14ac:dyDescent="0.15">
      <c r="C10" s="35" t="s">
        <v>1342</v>
      </c>
    </row>
    <row r="11" spans="2:16" ht="40.15" customHeight="1" x14ac:dyDescent="0.15">
      <c r="C11" s="91" t="s">
        <v>1343</v>
      </c>
      <c r="D11" s="91"/>
      <c r="E11" s="91"/>
      <c r="F11" s="91"/>
      <c r="G11" s="91"/>
      <c r="H11" s="91"/>
      <c r="I11" s="91"/>
      <c r="J11" s="91"/>
      <c r="K11" s="91"/>
      <c r="L11" s="91"/>
      <c r="M11" s="91"/>
      <c r="N11" s="91"/>
      <c r="O11" s="91"/>
      <c r="P11" s="91"/>
    </row>
    <row r="12" spans="2:16" ht="49.9" customHeight="1" x14ac:dyDescent="0.15">
      <c r="B12" s="35" t="s">
        <v>1344</v>
      </c>
    </row>
    <row r="13" spans="2:16" ht="49.9" customHeight="1" x14ac:dyDescent="0.15">
      <c r="B13" s="35" t="s">
        <v>1345</v>
      </c>
    </row>
    <row r="14" spans="2:16" ht="49.9" customHeight="1" x14ac:dyDescent="0.15">
      <c r="B14" s="91" t="s">
        <v>1346</v>
      </c>
      <c r="C14" s="91"/>
      <c r="D14" s="91"/>
      <c r="E14" s="91"/>
      <c r="F14" s="91"/>
      <c r="G14" s="91"/>
      <c r="H14" s="91"/>
      <c r="I14" s="91"/>
      <c r="J14" s="91"/>
      <c r="K14" s="91"/>
      <c r="L14" s="91"/>
      <c r="M14" s="91"/>
      <c r="N14" s="91"/>
      <c r="O14" s="91"/>
      <c r="P14" s="91"/>
    </row>
    <row r="15" spans="2:16" ht="49.9" customHeight="1" x14ac:dyDescent="0.15">
      <c r="B15" s="35" t="s">
        <v>1347</v>
      </c>
    </row>
    <row r="16" spans="2:16" ht="49.9" customHeight="1" x14ac:dyDescent="0.15">
      <c r="B16" s="91" t="s">
        <v>1348</v>
      </c>
      <c r="C16" s="91"/>
      <c r="D16" s="91"/>
      <c r="E16" s="91"/>
      <c r="F16" s="91"/>
      <c r="G16" s="91"/>
      <c r="H16" s="91"/>
      <c r="I16" s="91"/>
      <c r="J16" s="91"/>
      <c r="K16" s="91"/>
      <c r="L16" s="91"/>
      <c r="M16" s="91"/>
      <c r="N16" s="91"/>
      <c r="O16" s="91"/>
      <c r="P16" s="91"/>
    </row>
    <row r="17" spans="2:12" ht="49.9" customHeight="1" x14ac:dyDescent="0.15">
      <c r="B17" s="35" t="s">
        <v>1349</v>
      </c>
    </row>
    <row r="19" spans="2:12" ht="49.9" customHeight="1" x14ac:dyDescent="0.15">
      <c r="G19" s="35" t="s">
        <v>1350</v>
      </c>
    </row>
    <row r="20" spans="2:12" ht="49.9" customHeight="1" x14ac:dyDescent="0.15">
      <c r="G20" s="35" t="s">
        <v>1351</v>
      </c>
    </row>
    <row r="21" spans="2:12" ht="49.9" customHeight="1" x14ac:dyDescent="0.15">
      <c r="L21" s="35" t="s">
        <v>1352</v>
      </c>
    </row>
    <row r="55" spans="2:4" ht="49.9" customHeight="1" x14ac:dyDescent="0.15">
      <c r="B55" s="36"/>
      <c r="C55" s="36"/>
      <c r="D55" s="36"/>
    </row>
    <row r="60" spans="2:4" ht="49.9" customHeight="1" x14ac:dyDescent="0.15">
      <c r="B60" s="36"/>
      <c r="C60" s="36"/>
      <c r="D60" s="36"/>
    </row>
    <row r="61" spans="2:4" ht="49.9" customHeight="1" x14ac:dyDescent="0.15">
      <c r="B61" s="36"/>
      <c r="C61" s="36"/>
      <c r="D61" s="36"/>
    </row>
    <row r="62" spans="2:4" ht="49.9" customHeight="1" x14ac:dyDescent="0.15">
      <c r="B62" s="36"/>
      <c r="C62" s="36"/>
      <c r="D62" s="36"/>
    </row>
    <row r="64" spans="2:4" ht="49.9" customHeight="1" x14ac:dyDescent="0.15">
      <c r="B64" s="36"/>
      <c r="C64" s="36"/>
      <c r="D64" s="36"/>
    </row>
    <row r="65" spans="2:3" ht="49.9" customHeight="1" x14ac:dyDescent="0.15">
      <c r="B65" s="36"/>
      <c r="C65" s="36"/>
    </row>
    <row r="67" spans="2:3" ht="49.9" customHeight="1" x14ac:dyDescent="0.15">
      <c r="B67" s="36"/>
      <c r="C67" s="36"/>
    </row>
  </sheetData>
  <mergeCells count="4">
    <mergeCell ref="K1:L1"/>
    <mergeCell ref="C11:P11"/>
    <mergeCell ref="B14:P14"/>
    <mergeCell ref="B16:P16"/>
  </mergeCells>
  <phoneticPr fontId="27"/>
  <pageMargins left="0.7" right="0.7" top="0.75" bottom="0.75" header="0.3" footer="0.3"/>
  <pageSetup paperSize="9" scale="6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4212-C7B1-4DB3-8AA9-AAC019709401}">
  <sheetPr>
    <pageSetUpPr fitToPage="1"/>
  </sheetPr>
  <dimension ref="A1:K27"/>
  <sheetViews>
    <sheetView showGridLines="0" zoomScaleNormal="100" workbookViewId="0">
      <selection sqref="A1:B1"/>
    </sheetView>
  </sheetViews>
  <sheetFormatPr defaultColWidth="8.125" defaultRowHeight="13.5" x14ac:dyDescent="0.15"/>
  <cols>
    <col min="1" max="1" width="2.875" style="5" customWidth="1"/>
    <col min="2" max="2" width="7.375" style="5" customWidth="1"/>
    <col min="3" max="3" width="22.625" style="5" customWidth="1"/>
    <col min="4" max="4" width="9.375" style="29" customWidth="1"/>
    <col min="5" max="8" width="6.625" style="29" customWidth="1"/>
    <col min="9" max="10" width="7" style="29" customWidth="1"/>
    <col min="11" max="11" width="7.5" style="29" customWidth="1"/>
    <col min="12" max="16384" width="8.125" style="5"/>
  </cols>
  <sheetData>
    <row r="1" spans="1:11" x14ac:dyDescent="0.15">
      <c r="A1" s="94" t="s">
        <v>1353</v>
      </c>
      <c r="B1" s="94"/>
    </row>
    <row r="2" spans="1:11" ht="14.25" x14ac:dyDescent="0.15">
      <c r="A2" s="101" t="s">
        <v>1354</v>
      </c>
      <c r="B2" s="101"/>
      <c r="C2" s="101"/>
      <c r="D2" s="101"/>
      <c r="E2" s="101"/>
      <c r="F2" s="101"/>
      <c r="G2" s="101"/>
      <c r="H2" s="101"/>
      <c r="I2" s="101"/>
      <c r="J2" s="101"/>
      <c r="K2" s="101"/>
    </row>
    <row r="3" spans="1:11" ht="25.5" customHeight="1" x14ac:dyDescent="0.15">
      <c r="A3" s="97" t="s">
        <v>1355</v>
      </c>
      <c r="B3" s="92"/>
      <c r="C3" s="92"/>
      <c r="D3" s="98"/>
      <c r="E3" s="99"/>
      <c r="F3" s="99"/>
      <c r="G3" s="100"/>
      <c r="H3" s="98"/>
      <c r="I3" s="99"/>
      <c r="J3" s="99"/>
      <c r="K3" s="100"/>
    </row>
    <row r="4" spans="1:11" ht="25.5" customHeight="1" x14ac:dyDescent="0.15">
      <c r="A4" s="97" t="s">
        <v>1356</v>
      </c>
      <c r="B4" s="92"/>
      <c r="C4" s="92"/>
      <c r="D4" s="98"/>
      <c r="E4" s="99"/>
      <c r="F4" s="99"/>
      <c r="G4" s="100"/>
      <c r="H4" s="30" t="s">
        <v>1357</v>
      </c>
      <c r="I4" s="98"/>
      <c r="J4" s="99"/>
      <c r="K4" s="100"/>
    </row>
    <row r="5" spans="1:11" ht="25.5" customHeight="1" x14ac:dyDescent="0.15">
      <c r="A5" s="92" t="s">
        <v>1358</v>
      </c>
      <c r="B5" s="92"/>
      <c r="C5" s="93">
        <v>44976</v>
      </c>
      <c r="D5" s="93"/>
      <c r="E5" s="93"/>
      <c r="F5" s="92" t="s">
        <v>1359</v>
      </c>
      <c r="G5" s="92"/>
      <c r="H5" s="92" t="s">
        <v>1360</v>
      </c>
      <c r="I5" s="92"/>
      <c r="J5" s="92"/>
      <c r="K5" s="92"/>
    </row>
    <row r="6" spans="1:11" ht="28.5" customHeight="1" x14ac:dyDescent="0.15">
      <c r="A6" s="94"/>
      <c r="B6" s="94"/>
      <c r="C6" s="94"/>
      <c r="D6" s="94"/>
      <c r="E6" s="95" t="s">
        <v>1361</v>
      </c>
      <c r="F6" s="96"/>
      <c r="G6" s="96"/>
      <c r="H6" s="96"/>
      <c r="I6" s="96"/>
      <c r="J6" s="96"/>
      <c r="K6" s="96"/>
    </row>
    <row r="7" spans="1:11" ht="33.75" customHeight="1" x14ac:dyDescent="0.15">
      <c r="A7" s="6" t="s">
        <v>1362</v>
      </c>
      <c r="B7" s="9" t="s">
        <v>1363</v>
      </c>
      <c r="C7" s="30" t="s">
        <v>1364</v>
      </c>
      <c r="D7" s="7" t="s">
        <v>1365</v>
      </c>
      <c r="E7" s="8" t="s">
        <v>1366</v>
      </c>
      <c r="F7" s="9" t="s">
        <v>1367</v>
      </c>
      <c r="G7" s="9" t="s">
        <v>1368</v>
      </c>
      <c r="H7" s="9" t="s">
        <v>1369</v>
      </c>
      <c r="I7" s="10" t="s">
        <v>1370</v>
      </c>
      <c r="J7" s="10" t="s">
        <v>1371</v>
      </c>
      <c r="K7" s="11" t="s">
        <v>1372</v>
      </c>
    </row>
    <row r="8" spans="1:11" ht="30" customHeight="1" x14ac:dyDescent="0.15">
      <c r="A8" s="12">
        <v>1</v>
      </c>
      <c r="B8" s="12"/>
      <c r="C8" s="12"/>
      <c r="D8" s="30"/>
      <c r="E8" s="30"/>
      <c r="F8" s="30"/>
      <c r="G8" s="30"/>
      <c r="H8" s="30"/>
      <c r="I8" s="30"/>
      <c r="J8" s="13"/>
      <c r="K8" s="30"/>
    </row>
    <row r="9" spans="1:11" ht="30" customHeight="1" x14ac:dyDescent="0.15">
      <c r="A9" s="12">
        <v>2</v>
      </c>
      <c r="B9" s="12"/>
      <c r="C9" s="12"/>
      <c r="D9" s="30"/>
      <c r="E9" s="30"/>
      <c r="F9" s="30"/>
      <c r="G9" s="30"/>
      <c r="H9" s="30"/>
      <c r="I9" s="30"/>
      <c r="J9" s="13"/>
      <c r="K9" s="30"/>
    </row>
    <row r="10" spans="1:11" ht="30" customHeight="1" x14ac:dyDescent="0.15">
      <c r="A10" s="12">
        <v>3</v>
      </c>
      <c r="B10" s="12"/>
      <c r="C10" s="12"/>
      <c r="D10" s="30"/>
      <c r="E10" s="30"/>
      <c r="F10" s="30"/>
      <c r="G10" s="30"/>
      <c r="H10" s="30"/>
      <c r="I10" s="30"/>
      <c r="J10" s="13"/>
      <c r="K10" s="30"/>
    </row>
    <row r="11" spans="1:11" ht="30" customHeight="1" x14ac:dyDescent="0.15">
      <c r="A11" s="12">
        <v>4</v>
      </c>
      <c r="B11" s="12"/>
      <c r="C11" s="12"/>
      <c r="D11" s="30"/>
      <c r="E11" s="30"/>
      <c r="F11" s="30"/>
      <c r="G11" s="30"/>
      <c r="H11" s="30"/>
      <c r="I11" s="30"/>
      <c r="J11" s="13"/>
      <c r="K11" s="30"/>
    </row>
    <row r="12" spans="1:11" ht="30" customHeight="1" x14ac:dyDescent="0.15">
      <c r="A12" s="12">
        <v>5</v>
      </c>
      <c r="B12" s="12"/>
      <c r="C12" s="12"/>
      <c r="D12" s="30"/>
      <c r="E12" s="30"/>
      <c r="F12" s="30"/>
      <c r="G12" s="30"/>
      <c r="H12" s="30"/>
      <c r="I12" s="30"/>
      <c r="J12" s="13"/>
      <c r="K12" s="30"/>
    </row>
    <row r="13" spans="1:11" ht="30" customHeight="1" x14ac:dyDescent="0.15">
      <c r="A13" s="12">
        <v>6</v>
      </c>
      <c r="B13" s="12"/>
      <c r="C13" s="12"/>
      <c r="D13" s="30"/>
      <c r="E13" s="30"/>
      <c r="F13" s="30"/>
      <c r="G13" s="30"/>
      <c r="H13" s="30"/>
      <c r="I13" s="30"/>
      <c r="J13" s="13"/>
      <c r="K13" s="30"/>
    </row>
    <row r="14" spans="1:11" ht="30" customHeight="1" x14ac:dyDescent="0.15">
      <c r="A14" s="12">
        <v>7</v>
      </c>
      <c r="B14" s="12"/>
      <c r="C14" s="12"/>
      <c r="D14" s="30"/>
      <c r="E14" s="30"/>
      <c r="F14" s="30"/>
      <c r="G14" s="30"/>
      <c r="H14" s="30"/>
      <c r="I14" s="30"/>
      <c r="J14" s="13"/>
      <c r="K14" s="30"/>
    </row>
    <row r="15" spans="1:11" ht="30" customHeight="1" x14ac:dyDescent="0.15">
      <c r="A15" s="12">
        <v>8</v>
      </c>
      <c r="B15" s="12"/>
      <c r="C15" s="12"/>
      <c r="D15" s="30"/>
      <c r="E15" s="30"/>
      <c r="F15" s="30"/>
      <c r="G15" s="30"/>
      <c r="H15" s="30"/>
      <c r="I15" s="30"/>
      <c r="J15" s="30"/>
      <c r="K15" s="30"/>
    </row>
    <row r="16" spans="1:11" ht="30" customHeight="1" x14ac:dyDescent="0.15">
      <c r="A16" s="12">
        <v>9</v>
      </c>
      <c r="B16" s="12"/>
      <c r="C16" s="12"/>
      <c r="D16" s="30"/>
      <c r="E16" s="30"/>
      <c r="F16" s="30"/>
      <c r="G16" s="30"/>
      <c r="H16" s="30"/>
      <c r="I16" s="30"/>
      <c r="J16" s="30"/>
      <c r="K16" s="30"/>
    </row>
    <row r="17" spans="1:11" ht="30" customHeight="1" x14ac:dyDescent="0.15">
      <c r="A17" s="12">
        <v>10</v>
      </c>
      <c r="B17" s="12"/>
      <c r="C17" s="12"/>
      <c r="D17" s="30"/>
      <c r="E17" s="30"/>
      <c r="F17" s="30"/>
      <c r="G17" s="30"/>
      <c r="H17" s="30"/>
      <c r="I17" s="30"/>
      <c r="J17" s="30"/>
      <c r="K17" s="30"/>
    </row>
    <row r="18" spans="1:11" ht="30" customHeight="1" x14ac:dyDescent="0.15">
      <c r="A18" s="12">
        <v>11</v>
      </c>
      <c r="B18" s="12"/>
      <c r="C18" s="12"/>
      <c r="D18" s="30"/>
      <c r="E18" s="30"/>
      <c r="F18" s="30"/>
      <c r="G18" s="30"/>
      <c r="H18" s="30"/>
      <c r="I18" s="30"/>
      <c r="J18" s="30"/>
      <c r="K18" s="30"/>
    </row>
    <row r="19" spans="1:11" ht="30" customHeight="1" x14ac:dyDescent="0.15">
      <c r="A19" s="12">
        <v>12</v>
      </c>
      <c r="B19" s="12"/>
      <c r="C19" s="12"/>
      <c r="D19" s="30"/>
      <c r="E19" s="30"/>
      <c r="F19" s="30"/>
      <c r="G19" s="30"/>
      <c r="H19" s="30"/>
      <c r="I19" s="30"/>
      <c r="J19" s="30"/>
      <c r="K19" s="30"/>
    </row>
    <row r="20" spans="1:11" ht="30" customHeight="1" x14ac:dyDescent="0.15">
      <c r="A20" s="12">
        <v>13</v>
      </c>
      <c r="B20" s="12"/>
      <c r="C20" s="12"/>
      <c r="D20" s="30"/>
      <c r="E20" s="30"/>
      <c r="F20" s="30"/>
      <c r="G20" s="30"/>
      <c r="H20" s="30"/>
      <c r="I20" s="30"/>
      <c r="J20" s="30"/>
      <c r="K20" s="30"/>
    </row>
    <row r="21" spans="1:11" ht="30" customHeight="1" x14ac:dyDescent="0.15">
      <c r="A21" s="12">
        <v>14</v>
      </c>
      <c r="B21" s="12"/>
      <c r="C21" s="12"/>
      <c r="D21" s="30"/>
      <c r="E21" s="30"/>
      <c r="F21" s="30"/>
      <c r="G21" s="30"/>
      <c r="H21" s="30"/>
      <c r="I21" s="30"/>
      <c r="J21" s="30"/>
      <c r="K21" s="30"/>
    </row>
    <row r="22" spans="1:11" ht="30" customHeight="1" x14ac:dyDescent="0.15">
      <c r="A22" s="12">
        <v>15</v>
      </c>
      <c r="B22" s="12"/>
      <c r="C22" s="12"/>
      <c r="D22" s="30"/>
      <c r="E22" s="30"/>
      <c r="F22" s="30"/>
      <c r="G22" s="30"/>
      <c r="H22" s="30"/>
      <c r="I22" s="30"/>
      <c r="J22" s="30"/>
      <c r="K22" s="30"/>
    </row>
    <row r="23" spans="1:11" ht="30" customHeight="1" x14ac:dyDescent="0.15">
      <c r="A23" s="12">
        <v>16</v>
      </c>
      <c r="B23" s="12"/>
      <c r="C23" s="12"/>
      <c r="D23" s="30"/>
      <c r="E23" s="30"/>
      <c r="F23" s="30"/>
      <c r="G23" s="30"/>
      <c r="H23" s="30"/>
      <c r="I23" s="30"/>
      <c r="J23" s="30"/>
      <c r="K23" s="30"/>
    </row>
    <row r="24" spans="1:11" ht="30" customHeight="1" x14ac:dyDescent="0.15">
      <c r="A24" s="12">
        <v>17</v>
      </c>
      <c r="B24" s="12"/>
      <c r="C24" s="12"/>
      <c r="D24" s="30"/>
      <c r="E24" s="30"/>
      <c r="F24" s="30"/>
      <c r="G24" s="30"/>
      <c r="H24" s="30"/>
      <c r="I24" s="30"/>
      <c r="J24" s="30"/>
      <c r="K24" s="30"/>
    </row>
    <row r="25" spans="1:11" ht="30" customHeight="1" x14ac:dyDescent="0.15">
      <c r="A25" s="12">
        <v>18</v>
      </c>
      <c r="B25" s="12"/>
      <c r="C25" s="12"/>
      <c r="D25" s="30"/>
      <c r="E25" s="30"/>
      <c r="F25" s="30"/>
      <c r="G25" s="30"/>
      <c r="H25" s="30"/>
      <c r="I25" s="30"/>
      <c r="J25" s="30"/>
      <c r="K25" s="30"/>
    </row>
    <row r="26" spans="1:11" ht="30" customHeight="1" x14ac:dyDescent="0.15">
      <c r="A26" s="12">
        <v>19</v>
      </c>
      <c r="B26" s="12"/>
      <c r="C26" s="12"/>
      <c r="D26" s="30"/>
      <c r="E26" s="30"/>
      <c r="F26" s="30"/>
      <c r="G26" s="30"/>
      <c r="H26" s="30"/>
      <c r="I26" s="30"/>
      <c r="J26" s="30"/>
      <c r="K26" s="30"/>
    </row>
    <row r="27" spans="1:11" ht="30" customHeight="1" x14ac:dyDescent="0.15">
      <c r="A27" s="12">
        <v>20</v>
      </c>
      <c r="B27" s="12"/>
      <c r="C27" s="12"/>
      <c r="D27" s="30"/>
      <c r="E27" s="30"/>
      <c r="F27" s="30"/>
      <c r="G27" s="30"/>
      <c r="H27" s="30"/>
      <c r="I27" s="30"/>
      <c r="J27" s="30"/>
      <c r="K27" s="30"/>
    </row>
  </sheetData>
  <mergeCells count="14">
    <mergeCell ref="A4:C4"/>
    <mergeCell ref="D4:G4"/>
    <mergeCell ref="I4:K4"/>
    <mergeCell ref="A1:B1"/>
    <mergeCell ref="A2:K2"/>
    <mergeCell ref="A3:C3"/>
    <mergeCell ref="D3:G3"/>
    <mergeCell ref="H3:K3"/>
    <mergeCell ref="A5:B5"/>
    <mergeCell ref="C5:E5"/>
    <mergeCell ref="F5:G5"/>
    <mergeCell ref="H5:K5"/>
    <mergeCell ref="A6:D6"/>
    <mergeCell ref="E6:K6"/>
  </mergeCells>
  <phoneticPr fontId="27"/>
  <dataValidations count="1">
    <dataValidation type="list" allowBlank="1" showInputMessage="1" showErrorMessage="1" sqref="D3:G3" xr:uid="{F99C2129-33DB-477B-8734-084463212848}">
      <formula1>#REF!</formula1>
    </dataValidation>
  </dataValidations>
  <printOptions horizontalCentered="1" verticalCentered="1"/>
  <pageMargins left="0" right="0" top="0"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11F-959A-4098-A0C3-4257036F22FD}">
  <dimension ref="B2:I27"/>
  <sheetViews>
    <sheetView showGridLines="0" workbookViewId="0"/>
  </sheetViews>
  <sheetFormatPr defaultColWidth="8.75" defaultRowHeight="20.100000000000001" customHeight="1" x14ac:dyDescent="0.15"/>
  <cols>
    <col min="1" max="16384" width="8.75" style="15"/>
  </cols>
  <sheetData>
    <row r="2" spans="2:2" ht="20.100000000000001" customHeight="1" x14ac:dyDescent="0.15">
      <c r="B2" s="14" t="s">
        <v>1373</v>
      </c>
    </row>
    <row r="3" spans="2:2" ht="20.100000000000001" customHeight="1" x14ac:dyDescent="0.15">
      <c r="B3" s="14"/>
    </row>
    <row r="4" spans="2:2" ht="20.100000000000001" customHeight="1" x14ac:dyDescent="0.15">
      <c r="B4" s="16" t="s">
        <v>1374</v>
      </c>
    </row>
    <row r="5" spans="2:2" ht="20.100000000000001" customHeight="1" x14ac:dyDescent="0.15">
      <c r="B5" s="14"/>
    </row>
    <row r="6" spans="2:2" ht="20.100000000000001" customHeight="1" x14ac:dyDescent="0.15">
      <c r="B6" s="17" t="s">
        <v>1375</v>
      </c>
    </row>
    <row r="7" spans="2:2" ht="20.100000000000001" customHeight="1" x14ac:dyDescent="0.15">
      <c r="B7" s="14"/>
    </row>
    <row r="8" spans="2:2" ht="20.100000000000001" customHeight="1" x14ac:dyDescent="0.15">
      <c r="B8" s="18" t="s">
        <v>1376</v>
      </c>
    </row>
    <row r="9" spans="2:2" ht="20.100000000000001" customHeight="1" x14ac:dyDescent="0.15">
      <c r="B9" s="14"/>
    </row>
    <row r="10" spans="2:2" ht="20.100000000000001" customHeight="1" x14ac:dyDescent="0.15">
      <c r="B10" s="14" t="s">
        <v>1377</v>
      </c>
    </row>
    <row r="11" spans="2:2" ht="20.100000000000001" customHeight="1" x14ac:dyDescent="0.15">
      <c r="B11" s="14" t="s">
        <v>1378</v>
      </c>
    </row>
    <row r="12" spans="2:2" ht="20.100000000000001" customHeight="1" x14ac:dyDescent="0.15">
      <c r="B12" s="14"/>
    </row>
    <row r="13" spans="2:2" ht="20.100000000000001" customHeight="1" x14ac:dyDescent="0.15">
      <c r="B13" s="14" t="s">
        <v>1379</v>
      </c>
    </row>
    <row r="14" spans="2:2" ht="20.100000000000001" customHeight="1" x14ac:dyDescent="0.15">
      <c r="B14" s="14"/>
    </row>
    <row r="15" spans="2:2" ht="20.100000000000001" customHeight="1" x14ac:dyDescent="0.15">
      <c r="B15" s="14" t="s">
        <v>1380</v>
      </c>
    </row>
    <row r="16" spans="2:2" ht="20.100000000000001" customHeight="1" x14ac:dyDescent="0.15">
      <c r="B16" s="14"/>
    </row>
    <row r="17" spans="2:9" ht="20.100000000000001" customHeight="1" x14ac:dyDescent="0.15">
      <c r="B17" s="14" t="s">
        <v>1381</v>
      </c>
    </row>
    <row r="18" spans="2:9" ht="20.100000000000001" customHeight="1" x14ac:dyDescent="0.15">
      <c r="B18" s="14" t="s">
        <v>1382</v>
      </c>
      <c r="H18" s="19" t="s">
        <v>1383</v>
      </c>
      <c r="I18" s="19" t="s">
        <v>1384</v>
      </c>
    </row>
    <row r="19" spans="2:9" ht="20.100000000000001" customHeight="1" x14ac:dyDescent="0.15">
      <c r="B19" s="14" t="s">
        <v>1385</v>
      </c>
      <c r="H19" s="19" t="s">
        <v>1383</v>
      </c>
      <c r="I19" s="19" t="s">
        <v>1384</v>
      </c>
    </row>
    <row r="20" spans="2:9" ht="20.100000000000001" customHeight="1" x14ac:dyDescent="0.15">
      <c r="B20" s="14" t="s">
        <v>1386</v>
      </c>
      <c r="H20" s="19" t="s">
        <v>1383</v>
      </c>
      <c r="I20" s="19" t="s">
        <v>1384</v>
      </c>
    </row>
    <row r="21" spans="2:9" ht="20.100000000000001" customHeight="1" x14ac:dyDescent="0.15">
      <c r="B21" s="14" t="s">
        <v>1387</v>
      </c>
      <c r="H21" s="19"/>
      <c r="I21" s="19"/>
    </row>
    <row r="22" spans="2:9" ht="20.100000000000001" customHeight="1" x14ac:dyDescent="0.15">
      <c r="B22" s="20" t="s">
        <v>1388</v>
      </c>
      <c r="H22" s="19" t="s">
        <v>1383</v>
      </c>
      <c r="I22" s="19" t="s">
        <v>1384</v>
      </c>
    </row>
    <row r="23" spans="2:9" ht="20.100000000000001" customHeight="1" x14ac:dyDescent="0.15">
      <c r="B23" s="14" t="s">
        <v>1389</v>
      </c>
      <c r="H23" s="19" t="s">
        <v>1383</v>
      </c>
      <c r="I23" s="19" t="s">
        <v>1384</v>
      </c>
    </row>
    <row r="24" spans="2:9" ht="20.100000000000001" customHeight="1" x14ac:dyDescent="0.15">
      <c r="B24" s="14" t="s">
        <v>1390</v>
      </c>
      <c r="H24" s="19"/>
      <c r="I24" s="19"/>
    </row>
    <row r="25" spans="2:9" ht="20.100000000000001" customHeight="1" x14ac:dyDescent="0.15">
      <c r="B25" s="20" t="s">
        <v>1391</v>
      </c>
      <c r="H25" s="19"/>
      <c r="I25" s="19"/>
    </row>
    <row r="26" spans="2:9" ht="20.100000000000001" customHeight="1" x14ac:dyDescent="0.15">
      <c r="B26" s="20" t="s">
        <v>1392</v>
      </c>
      <c r="H26" s="19" t="s">
        <v>1383</v>
      </c>
      <c r="I26" s="19" t="s">
        <v>1384</v>
      </c>
    </row>
    <row r="27" spans="2:9" ht="20.100000000000001" customHeight="1" x14ac:dyDescent="0.15">
      <c r="B27" s="14"/>
    </row>
  </sheetData>
  <phoneticPr fontId="27"/>
  <pageMargins left="0.39370078740157483"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要項</vt:lpstr>
      <vt:lpstr>申込書</vt:lpstr>
      <vt:lpstr>男子C</vt:lpstr>
      <vt:lpstr>女子B</vt:lpstr>
      <vt:lpstr>選択</vt:lpstr>
      <vt:lpstr>留意事項</vt:lpstr>
      <vt:lpstr>健康状態申告書</vt:lpstr>
      <vt:lpstr>大会参加同意書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2023-02-01T09:51:50Z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